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<sst xmlns="http://schemas.openxmlformats.org/spreadsheetml/2006/main" count="753" uniqueCount="266">
  <si>
    <t>RANGE</t>
  </si>
  <si>
    <t>COLOR</t>
  </si>
  <si>
    <t>CHART TITLE</t>
  </si>
  <si>
    <t>TRANS.</t>
  </si>
  <si>
    <t>L*</t>
  </si>
  <si>
    <t>A*</t>
  </si>
  <si>
    <t>B*</t>
  </si>
  <si>
    <t>Y</t>
  </si>
  <si>
    <t>(x)</t>
  </si>
  <si>
    <t>(y)</t>
  </si>
  <si>
    <t>Observer</t>
  </si>
  <si>
    <t>ILLUM A</t>
  </si>
  <si>
    <t>ILLUM D65</t>
  </si>
  <si>
    <t>CIE 1964 10°</t>
  </si>
  <si>
    <t>#2002 VS ORANGE</t>
  </si>
  <si>
    <t>#2003 VS YELLOW</t>
  </si>
  <si>
    <t xml:space="preserve">#2004 VS GREEN </t>
  </si>
  <si>
    <t>#2005 VS CYAN</t>
  </si>
  <si>
    <t>#2006 VS AZURE</t>
  </si>
  <si>
    <t>#2007 VS BLUE</t>
  </si>
  <si>
    <t>#2008 VS INDIGO</t>
  </si>
  <si>
    <t>#2009 VS VIOLET</t>
  </si>
  <si>
    <t>#3202 FULL BLUE CTB</t>
  </si>
  <si>
    <t>#3203 3/4 BLUE CTB</t>
  </si>
  <si>
    <t>#3204 HALF BLUE CTB</t>
  </si>
  <si>
    <t>#3206 THIRD BLUE CTB</t>
  </si>
  <si>
    <t>#3208 QUARTER BLUE CTB</t>
  </si>
  <si>
    <t>#3216 EIGHTH BLUE CTB</t>
  </si>
  <si>
    <t>#3220 DOUBLE BLUE CTB</t>
  </si>
  <si>
    <t>#3304 TOUGH PLUSGREEN</t>
  </si>
  <si>
    <t>#3308 TOUGH MINUSGREEN</t>
  </si>
  <si>
    <t>#3313 TOUGH 1/2 MINUSGREEN</t>
  </si>
  <si>
    <t>#3314 TOUGH 1/4 MINUSGREEN</t>
  </si>
  <si>
    <t>#3315 TOUGH 1/2 PLUSGREEN</t>
  </si>
  <si>
    <t>#3316 TOUGH 1/4 PLUSGREEN</t>
  </si>
  <si>
    <t>#3317 TOUGH 1/8 PLUSGREEN</t>
  </si>
  <si>
    <t>#3318 TOUGH 1/8 MINUSGREEN</t>
  </si>
  <si>
    <t>#3405 SUN85 N.3</t>
  </si>
  <si>
    <t>#3406 SUN85 N.6</t>
  </si>
  <si>
    <t>#3407 SUN CTO</t>
  </si>
  <si>
    <t>#3408 SUN 1/2 CTO</t>
  </si>
  <si>
    <t>#3409 SUN 1/4 CTO</t>
  </si>
  <si>
    <t>#3410 SUN 1/8 CTO</t>
  </si>
  <si>
    <t>#3411 SUN 3/4 CTO</t>
  </si>
  <si>
    <t>#3441 FULL STRAW</t>
  </si>
  <si>
    <t>#3442 HALF STRAW</t>
  </si>
  <si>
    <t>#3443 QUARTER STRAW</t>
  </si>
  <si>
    <t>#3444 EIGHTH STRAW</t>
  </si>
  <si>
    <t>#4215 CALCOLOR 15 BLUE</t>
  </si>
  <si>
    <t>#4230 CALCOLOR 30 BLUE</t>
  </si>
  <si>
    <t>#4260 CALCOLOR 60 BLUE</t>
  </si>
  <si>
    <t>#4290 CALCOLOR 90 BLUE</t>
  </si>
  <si>
    <t>#4307 CALCOLOR 7.5 CYAN</t>
  </si>
  <si>
    <t>#4315 CALCOLOR 15 CYAN</t>
  </si>
  <si>
    <t>#4330 CALCOLOR 30 CYAN</t>
  </si>
  <si>
    <t>#4360 CALCOLOR 60 CYAN</t>
  </si>
  <si>
    <t>#4390 CALCOLOR 90 CYAN</t>
  </si>
  <si>
    <t>#4415 CALCOLOR 15 GREEN</t>
  </si>
  <si>
    <t>#4430 CALCOLOR 30 GREEN</t>
  </si>
  <si>
    <t>#4460 CALCOLOR 60 GREEN</t>
  </si>
  <si>
    <t>#4490 CALCOLOR 90 GREEN</t>
  </si>
  <si>
    <t>#4515 CALCOLOR 15 YELLOW</t>
  </si>
  <si>
    <t>#4530 CALCOLOR 30 YELLOW</t>
  </si>
  <si>
    <t>#4560 CALCOLOR 60 YELLOW</t>
  </si>
  <si>
    <t>#4590 CALCOLOR 90 YELLOW</t>
  </si>
  <si>
    <t>#4615 CALCOLOR 15 RED</t>
  </si>
  <si>
    <t>#4630 CALCOLOR 30 RED</t>
  </si>
  <si>
    <t>#4660 CALCOLOR 60 RED</t>
  </si>
  <si>
    <t>#4690 CALCOLOR 90 RED</t>
  </si>
  <si>
    <t>#4715 CALCOLOR 15 MAGENTA</t>
  </si>
  <si>
    <t>#4730 CALCOLOR 30 MAGENTA</t>
  </si>
  <si>
    <t>#4760 CALCOLOR 60 MAGENTA</t>
  </si>
  <si>
    <t>#4790 CALCOLOR 90 MAGENTA</t>
  </si>
  <si>
    <t>#4815 CALCOLOR 15 PINK</t>
  </si>
  <si>
    <t>#4830 CALCOLOR 30 PINK</t>
  </si>
  <si>
    <t>#4860 CALCOLOR 60 PINK</t>
  </si>
  <si>
    <t>#4890 CALCOLOR 90 PINK</t>
  </si>
  <si>
    <t>#4915 CALCOLOR 15 LAVENDER</t>
  </si>
  <si>
    <t>#4930 CALCOLOR 30 LAVENDER</t>
  </si>
  <si>
    <t>#4960 CALCOLOR 60 LAVENDER</t>
  </si>
  <si>
    <t>#4990 CALCOLOR 90 LAVENDER</t>
  </si>
  <si>
    <t>#06 NO COLOR STRAW</t>
  </si>
  <si>
    <t>#302 PALE BASTARD AMBER</t>
  </si>
  <si>
    <t>#325 HENNA SKY</t>
  </si>
  <si>
    <t>#360 CLEARWATER</t>
  </si>
  <si>
    <t>#365 THARON DELFT BLUE</t>
  </si>
  <si>
    <t>#375 CERULEAN BLUE</t>
  </si>
  <si>
    <t>ROSCOLUX</t>
  </si>
  <si>
    <t>#00 CLEAR</t>
  </si>
  <si>
    <t xml:space="preserve">#01 LT BASTARD AMBER </t>
  </si>
  <si>
    <t xml:space="preserve">#02 BASTARD AMBER </t>
  </si>
  <si>
    <t>#03 DRK BASTARD AMBER</t>
  </si>
  <si>
    <t>#04 MED BASTARD AMBER</t>
  </si>
  <si>
    <t xml:space="preserve">#05 ROSE TINT </t>
  </si>
  <si>
    <t xml:space="preserve">#07 PALE YELLOW </t>
  </si>
  <si>
    <t xml:space="preserve">#08 PALE GOLD </t>
  </si>
  <si>
    <t xml:space="preserve">#09 PALE AMBER GOLD </t>
  </si>
  <si>
    <t xml:space="preserve">#10 MED YELLOW </t>
  </si>
  <si>
    <t xml:space="preserve">#11 LT STRAW </t>
  </si>
  <si>
    <t xml:space="preserve">#12 STRAW </t>
  </si>
  <si>
    <t xml:space="preserve">#13 STRAW TINT </t>
  </si>
  <si>
    <t xml:space="preserve">#14 MED STRAW </t>
  </si>
  <si>
    <t xml:space="preserve">#15 DEEP STRAW </t>
  </si>
  <si>
    <t xml:space="preserve">#16 LT AMBER </t>
  </si>
  <si>
    <t xml:space="preserve">#17 LT FLAME </t>
  </si>
  <si>
    <t xml:space="preserve">#18 FLAME </t>
  </si>
  <si>
    <t xml:space="preserve">#19 FIRE </t>
  </si>
  <si>
    <t xml:space="preserve">#20 MED AMBER </t>
  </si>
  <si>
    <t xml:space="preserve">#21 GOLDEN AMBER </t>
  </si>
  <si>
    <t xml:space="preserve">#22 DEEP AMBER </t>
  </si>
  <si>
    <t xml:space="preserve">#23 ORANGE </t>
  </si>
  <si>
    <t xml:space="preserve">#24 SCARLET </t>
  </si>
  <si>
    <t xml:space="preserve">#25 ORANGE RED </t>
  </si>
  <si>
    <t xml:space="preserve">#26 LT RED </t>
  </si>
  <si>
    <t xml:space="preserve">#27 MED RED </t>
  </si>
  <si>
    <t xml:space="preserve">#30 LT. SALMON PINK </t>
  </si>
  <si>
    <t xml:space="preserve">#31 SALMON PINK </t>
  </si>
  <si>
    <t xml:space="preserve">#32 MED SALMON PINK </t>
  </si>
  <si>
    <t xml:space="preserve">#33 NO COLOR PINK </t>
  </si>
  <si>
    <t xml:space="preserve">#34 FLESH PINK </t>
  </si>
  <si>
    <t xml:space="preserve">#35 LT PINK </t>
  </si>
  <si>
    <t xml:space="preserve">#36 MED PINK </t>
  </si>
  <si>
    <t xml:space="preserve">#37 PALE ROSE PINK </t>
  </si>
  <si>
    <t xml:space="preserve">#38 LT ROSE </t>
  </si>
  <si>
    <t xml:space="preserve">#39 EXOTIC SANGRIA </t>
  </si>
  <si>
    <t xml:space="preserve">#40 LT SALMON </t>
  </si>
  <si>
    <t xml:space="preserve">#41 SALMON </t>
  </si>
  <si>
    <t xml:space="preserve">#42 DEEP SALMON </t>
  </si>
  <si>
    <t xml:space="preserve">#43 DEEP PINK </t>
  </si>
  <si>
    <t xml:space="preserve">#44 MIDDLE ROSE </t>
  </si>
  <si>
    <t xml:space="preserve">#45 ROSE </t>
  </si>
  <si>
    <t xml:space="preserve">#46 MAGENTA </t>
  </si>
  <si>
    <t xml:space="preserve">#47 LT ROSE PURPLE </t>
  </si>
  <si>
    <t xml:space="preserve">#48 ROSE PURPLE </t>
  </si>
  <si>
    <t xml:space="preserve">#49 MED PURPLE </t>
  </si>
  <si>
    <t xml:space="preserve">#50 MAUVE </t>
  </si>
  <si>
    <t xml:space="preserve">#51 SURPRISE PINK </t>
  </si>
  <si>
    <t xml:space="preserve">#52 LT LAVENDER </t>
  </si>
  <si>
    <t xml:space="preserve">#53 PALE LAVENDER </t>
  </si>
  <si>
    <t xml:space="preserve">#54 SPECIAL LAVENDER </t>
  </si>
  <si>
    <t xml:space="preserve">#55 LILAC </t>
  </si>
  <si>
    <t xml:space="preserve">#56 GYPSY LAVENDER </t>
  </si>
  <si>
    <t xml:space="preserve">#57 LAVENDER </t>
  </si>
  <si>
    <t xml:space="preserve">#58 DEEP LAVENDER </t>
  </si>
  <si>
    <t xml:space="preserve">#59 INDIGO </t>
  </si>
  <si>
    <t xml:space="preserve">#60 NO COLOR BLUE </t>
  </si>
  <si>
    <t xml:space="preserve">#61 MIST BLUE </t>
  </si>
  <si>
    <t xml:space="preserve">#62 BOOSTER BLUE </t>
  </si>
  <si>
    <t xml:space="preserve">#63 PALE BLUE </t>
  </si>
  <si>
    <t xml:space="preserve">#64 LT STEEL BLUE </t>
  </si>
  <si>
    <t xml:space="preserve">#65 DAYLT BLUE </t>
  </si>
  <si>
    <t xml:space="preserve">#66 COOL BLUE </t>
  </si>
  <si>
    <t xml:space="preserve">#67 LT SKY BLUE </t>
  </si>
  <si>
    <t xml:space="preserve">#68 PARRY SKY BLUE </t>
  </si>
  <si>
    <t xml:space="preserve">#69 BRILLIANT BLUE </t>
  </si>
  <si>
    <t xml:space="preserve">#70 NILE BLUE </t>
  </si>
  <si>
    <t xml:space="preserve">#71 SEA BLUE </t>
  </si>
  <si>
    <t xml:space="preserve">#72 AZURE BLUE </t>
  </si>
  <si>
    <t xml:space="preserve">#73 PEACOCK BLUE </t>
  </si>
  <si>
    <t xml:space="preserve">#74 NIGHT BLUE </t>
  </si>
  <si>
    <t>#75 TWILIGHT BLUE</t>
  </si>
  <si>
    <t xml:space="preserve">#76 LT GREEN BLUE </t>
  </si>
  <si>
    <t xml:space="preserve">#77 GREEN BLUE </t>
  </si>
  <si>
    <t xml:space="preserve">#78 TRUDY BLUE </t>
  </si>
  <si>
    <t xml:space="preserve">#79 BRIGHT BLUE </t>
  </si>
  <si>
    <t xml:space="preserve">#80 PRIMARY BLUE </t>
  </si>
  <si>
    <t xml:space="preserve">#81 URBAN BLUE </t>
  </si>
  <si>
    <t xml:space="preserve">#82 SURPRISE BLUE </t>
  </si>
  <si>
    <t xml:space="preserve">#83 MED BLUE </t>
  </si>
  <si>
    <t xml:space="preserve">#84 ZEPHYR BLUE </t>
  </si>
  <si>
    <t xml:space="preserve">#85 DEEP BLUE </t>
  </si>
  <si>
    <t xml:space="preserve">#86 PEA GREEN </t>
  </si>
  <si>
    <t xml:space="preserve">#87 PALE YELLOW GREEN </t>
  </si>
  <si>
    <t xml:space="preserve">#88 LT GREEN </t>
  </si>
  <si>
    <t xml:space="preserve">#89 MOSS GREEN </t>
  </si>
  <si>
    <t>#90 DARK YELLOW GREEN</t>
  </si>
  <si>
    <t xml:space="preserve">#91 PRIMARY GREEN </t>
  </si>
  <si>
    <t xml:space="preserve">#92 TURQUOISE </t>
  </si>
  <si>
    <t xml:space="preserve">#93 BLUE GREEN </t>
  </si>
  <si>
    <t xml:space="preserve">#94 KELLY GREEN </t>
  </si>
  <si>
    <t xml:space="preserve">#95 MED BLUE GREEN </t>
  </si>
  <si>
    <t xml:space="preserve">#96 LIME </t>
  </si>
  <si>
    <t xml:space="preserve">#97 LT GREY </t>
  </si>
  <si>
    <t xml:space="preserve">#98 MED GREY </t>
  </si>
  <si>
    <t xml:space="preserve">#99 CHOCOLATE </t>
  </si>
  <si>
    <t>#111 TOUGH ROLUX</t>
  </si>
  <si>
    <t xml:space="preserve">#117 </t>
  </si>
  <si>
    <t>#120 RED DIFFUSION</t>
  </si>
  <si>
    <t>#127 AMBER CYC SILK</t>
  </si>
  <si>
    <t>#303 WARM PEACH</t>
  </si>
  <si>
    <t xml:space="preserve">#304 PALE APRICOT </t>
  </si>
  <si>
    <t xml:space="preserve">#305 ROSE GOLD </t>
  </si>
  <si>
    <t xml:space="preserve">#310 DAFFODIL </t>
  </si>
  <si>
    <t xml:space="preserve">#312 CANARY </t>
  </si>
  <si>
    <t>#313 LIGHT RELIEF YELLOW</t>
  </si>
  <si>
    <t>ROSCOLUX #313 LIGHT RELIEF YELLOW</t>
  </si>
  <si>
    <t xml:space="preserve">#316 GALLO GOLD </t>
  </si>
  <si>
    <t xml:space="preserve">#317 APRICOT </t>
  </si>
  <si>
    <t xml:space="preserve">#318 MAYAN SUN </t>
  </si>
  <si>
    <t xml:space="preserve">#321 SFT GOLD AMBER </t>
  </si>
  <si>
    <t>#324 GYPSY RED</t>
  </si>
  <si>
    <t>#331 SHELL PINK</t>
  </si>
  <si>
    <t>#332 CHERRY ROSE</t>
  </si>
  <si>
    <t xml:space="preserve">#333 BLUSH PINK </t>
  </si>
  <si>
    <t xml:space="preserve">#336 BILLINGTON PINK </t>
  </si>
  <si>
    <t xml:space="preserve">#337 TRUE PINK </t>
  </si>
  <si>
    <t xml:space="preserve">#339 BROADWAY PINK </t>
  </si>
  <si>
    <t xml:space="preserve">#342 ROSE PINK </t>
  </si>
  <si>
    <t xml:space="preserve">#343 NEON PINK </t>
  </si>
  <si>
    <t xml:space="preserve">#344 FOLLIES PINK </t>
  </si>
  <si>
    <t xml:space="preserve">#346 TROPICAL MAGENTA </t>
  </si>
  <si>
    <t>#347 BELLADONNA ROSE</t>
  </si>
  <si>
    <t>#348 PURPLE JAZZ</t>
  </si>
  <si>
    <t>#349 FISHER FUCHSIA</t>
  </si>
  <si>
    <t xml:space="preserve">#351 LAVENDER MIST </t>
  </si>
  <si>
    <t>#353 LILLY LAVENDER</t>
  </si>
  <si>
    <t xml:space="preserve">#355 PALE VIOLET </t>
  </si>
  <si>
    <t>#356 MIDDLE LAVENDER</t>
  </si>
  <si>
    <t xml:space="preserve">#357 ROYAL LAVENDER </t>
  </si>
  <si>
    <t xml:space="preserve">#358 ROSE INDIGO </t>
  </si>
  <si>
    <t xml:space="preserve">#359 MED VIOLET </t>
  </si>
  <si>
    <t>#361 HEMSLEY BLUE</t>
  </si>
  <si>
    <t xml:space="preserve">#362 TIPTON BLUE </t>
  </si>
  <si>
    <t>#363 AQUAMARINE</t>
  </si>
  <si>
    <t xml:space="preserve">#364 BLUE BELL </t>
  </si>
  <si>
    <t>#366 JORDAN BLUE</t>
  </si>
  <si>
    <t>#367 SLATE BLUE</t>
  </si>
  <si>
    <t>#368 WINKLER BLUE</t>
  </si>
  <si>
    <t>#369 TAHITIAN BLUE</t>
  </si>
  <si>
    <t>#370 ITALIAN BLUE</t>
  </si>
  <si>
    <t>#371 THEATRE BOOSTER 1</t>
  </si>
  <si>
    <t>#372 THEATRE BOOSTER 2</t>
  </si>
  <si>
    <t>#373 THEATRE BOOSTER 3</t>
  </si>
  <si>
    <t>#374 SEA GREEN</t>
  </si>
  <si>
    <t xml:space="preserve">#376 BERMUDA BLUE </t>
  </si>
  <si>
    <t>#377 IRIS PURPLE</t>
  </si>
  <si>
    <t xml:space="preserve">#378 ALICE BLUE </t>
  </si>
  <si>
    <t>#381 BALDASSARI BLUE</t>
  </si>
  <si>
    <t xml:space="preserve">#382 CONGO BLUE </t>
  </si>
  <si>
    <t xml:space="preserve">#383 SAPPHIRE BLUE </t>
  </si>
  <si>
    <t>#384 MIDNIGHT BLUE</t>
  </si>
  <si>
    <t xml:space="preserve">#385 ROYAL BLUE </t>
  </si>
  <si>
    <t>#386 LEAF GREEN</t>
  </si>
  <si>
    <t xml:space="preserve">#388 GASLT GREEN </t>
  </si>
  <si>
    <t xml:space="preserve">#389 CHROMA GREEN </t>
  </si>
  <si>
    <t>#392 PACIFIC GREEN</t>
  </si>
  <si>
    <t>#393 EMERALD GREEN</t>
  </si>
  <si>
    <t xml:space="preserve">#395 TEAL GREEN </t>
  </si>
  <si>
    <t xml:space="preserve">#397 PALE GREY </t>
  </si>
  <si>
    <t>#398 NEUTRAL GREY</t>
  </si>
  <si>
    <t xml:space="preserve"> #2004 VS GREEN </t>
  </si>
  <si>
    <t xml:space="preserve"> #2007 VS BLUE</t>
  </si>
  <si>
    <t xml:space="preserve"> #2008 VS INDIGO</t>
  </si>
  <si>
    <t xml:space="preserve"> #2009 VS VIOLET</t>
  </si>
  <si>
    <t xml:space="preserve"> #3202 FULL BLUE CTB</t>
  </si>
  <si>
    <t xml:space="preserve"> #3203 3/4 BLUE CTB</t>
  </si>
  <si>
    <t xml:space="preserve"> #3204 HALF BLUE CTB</t>
  </si>
  <si>
    <t xml:space="preserve"> #3206 THIRD BLUE CTB</t>
  </si>
  <si>
    <t xml:space="preserve"> #3208 QUARTER BLUE CTB</t>
  </si>
  <si>
    <t xml:space="preserve"> #3216 EIGHTH BLUE CTB</t>
  </si>
  <si>
    <t xml:space="preserve"> #3220 DOUBLE BLUE CTB</t>
  </si>
  <si>
    <t xml:space="preserve"> #3304 TOUGH PLUSGREEN</t>
  </si>
  <si>
    <t xml:space="preserve"> #3315 TOUGH 1/2 PLUSGREEN</t>
  </si>
  <si>
    <t xml:space="preserve"> #3316 TOUGH 1/4 PLUSGREEN</t>
  </si>
  <si>
    <t xml:space="preserve"> #3317 TOUGH 1/8 PLUSGREEN</t>
  </si>
  <si>
    <t xml:space="preserve">NOTICE: ROSCOLUX COLORIMETRY INFORMATION PROVIDED TO UNIVERSITY OF BRITISH COLUMBIA FOR SCIENTIFIC MEASUREMENTS ONLY. ROSCOLUX COLORIMETRY IS TO BE USED FOR THIS SOLE PURPOSE AND NO OTHER. INFORMATION PROVIDED IS NOT FOR DISTRIBUTION OR COPYING WITHOUT THE EXPRESS WRITTEN CONSENT OF ROSCO LABORATORIES, INC.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</si>
</sst>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3">
    <font>
      <sz val="10"/>
      <name val="Arial"/>
      <family val="0"/>
    </font>
    <font>
      <b/>
      <sz val="10"/>
      <name val="Arial"/>
      <family val="2"/>
    </font>
    <font>
      <sz val="8"/>
      <name val="Arial"/>
      <family val="0"/>
    </font>
  </fonts>
  <fills count="4">
    <fill>
      <patternFill/>
    </fill>
    <fill>
      <patternFill patternType="gray125"/>
    </fill>
    <fill>
      <patternFill patternType="solid">
        <fgColor indexed="48"/>
        <bgColor indexed="64"/>
      </patternFill>
    </fill>
    <fill>
      <patternFill patternType="solid">
        <fgColor indexed="12"/>
        <bgColor indexed="64"/>
      </patternFill>
    </fill>
  </fills>
  <borders count="10">
    <border>
      <left/>
      <right/>
      <top/>
      <bottom/>
      <diagonal/>
    </border>
    <border>
      <left style="thin"/>
      <right style="thin"/>
      <top style="thin"/>
      <bottom style="thin"/>
    </border>
    <border>
      <left style="thin"/>
      <right style="thin"/>
      <top>
        <color indexed="63"/>
      </top>
      <bottom style="thin"/>
    </border>
    <border>
      <left style="medium"/>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style="thin"/>
    </border>
    <border>
      <left style="medium"/>
      <right style="thin"/>
      <top style="thin"/>
      <bottom style="double"/>
    </border>
    <border>
      <left style="thin"/>
      <right style="thin"/>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0" fontId="0" fillId="0" borderId="0" xfId="0" applyAlignment="1">
      <alignment/>
    </xf>
    <xf numFmtId="0" fontId="0" fillId="0" borderId="0" xfId="0" applyFont="1" applyAlignment="1">
      <alignment/>
    </xf>
    <xf numFmtId="0" fontId="0" fillId="0" borderId="0" xfId="0" applyFont="1" applyAlignment="1">
      <alignment horizontal="left"/>
    </xf>
    <xf numFmtId="1" fontId="0" fillId="0" borderId="0" xfId="0" applyNumberFormat="1" applyFont="1" applyAlignment="1">
      <alignment horizontal="center"/>
    </xf>
    <xf numFmtId="9" fontId="0" fillId="0" borderId="0" xfId="0" applyNumberFormat="1" applyFont="1" applyAlignment="1">
      <alignment horizontal="center"/>
    </xf>
    <xf numFmtId="0" fontId="0" fillId="0" borderId="1" xfId="0" applyFont="1" applyBorder="1" applyAlignment="1">
      <alignment horizontal="left"/>
    </xf>
    <xf numFmtId="1" fontId="0" fillId="0" borderId="1" xfId="0" applyNumberFormat="1" applyFont="1" applyBorder="1" applyAlignment="1">
      <alignment horizontal="left"/>
    </xf>
    <xf numFmtId="1" fontId="0" fillId="0" borderId="1" xfId="0" applyNumberFormat="1" applyFont="1" applyBorder="1" applyAlignment="1">
      <alignment horizontal="center"/>
    </xf>
    <xf numFmtId="9" fontId="0" fillId="0" borderId="1" xfId="0" applyNumberFormat="1" applyFont="1" applyBorder="1" applyAlignment="1">
      <alignment horizontal="center"/>
    </xf>
    <xf numFmtId="0" fontId="0" fillId="0" borderId="1" xfId="0" applyFont="1" applyBorder="1" applyAlignment="1">
      <alignment/>
    </xf>
    <xf numFmtId="164" fontId="0" fillId="0" borderId="1" xfId="0" applyNumberFormat="1" applyFont="1" applyFill="1" applyBorder="1" applyAlignment="1">
      <alignment/>
    </xf>
    <xf numFmtId="1" fontId="0" fillId="0" borderId="0"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horizontal="left"/>
    </xf>
    <xf numFmtId="9" fontId="0" fillId="0" borderId="0" xfId="0" applyNumberFormat="1" applyFont="1" applyBorder="1" applyAlignment="1">
      <alignment horizontal="center"/>
    </xf>
    <xf numFmtId="0" fontId="1" fillId="0" borderId="0" xfId="0" applyFont="1" applyAlignment="1">
      <alignment/>
    </xf>
    <xf numFmtId="1" fontId="0" fillId="0" borderId="1" xfId="0" applyNumberFormat="1" applyFont="1" applyFill="1" applyBorder="1" applyAlignment="1">
      <alignment horizontal="center"/>
    </xf>
    <xf numFmtId="0" fontId="0" fillId="0" borderId="1" xfId="0" applyFont="1" applyBorder="1" applyAlignment="1">
      <alignment horizontal="center"/>
    </xf>
    <xf numFmtId="164" fontId="0" fillId="0" borderId="1" xfId="0" applyNumberFormat="1" applyFont="1" applyBorder="1" applyAlignment="1">
      <alignment horizontal="center"/>
    </xf>
    <xf numFmtId="1" fontId="0" fillId="0" borderId="2" xfId="0" applyNumberFormat="1" applyFont="1" applyBorder="1" applyAlignment="1">
      <alignment horizontal="left"/>
    </xf>
    <xf numFmtId="1" fontId="0" fillId="0" borderId="2" xfId="0" applyNumberFormat="1" applyFont="1" applyBorder="1" applyAlignment="1">
      <alignment horizontal="center"/>
    </xf>
    <xf numFmtId="9" fontId="0" fillId="0" borderId="2" xfId="0" applyNumberFormat="1" applyFont="1" applyBorder="1" applyAlignment="1">
      <alignment horizontal="center"/>
    </xf>
    <xf numFmtId="0" fontId="0" fillId="0" borderId="2" xfId="0" applyFont="1" applyBorder="1" applyAlignment="1">
      <alignmen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0" fillId="0" borderId="1" xfId="0" applyFont="1" applyFill="1" applyBorder="1" applyAlignment="1">
      <alignment horizontal="left"/>
    </xf>
    <xf numFmtId="164" fontId="0" fillId="0" borderId="1" xfId="0" applyNumberFormat="1" applyFont="1" applyFill="1" applyBorder="1" applyAlignment="1">
      <alignment horizontal="center"/>
    </xf>
    <xf numFmtId="0" fontId="0" fillId="0" borderId="0" xfId="0" applyFont="1" applyFill="1" applyBorder="1" applyAlignment="1">
      <alignment/>
    </xf>
    <xf numFmtId="1" fontId="0" fillId="0" borderId="1" xfId="0" applyNumberFormat="1" applyBorder="1" applyAlignment="1">
      <alignment horizontal="center"/>
    </xf>
    <xf numFmtId="164" fontId="0" fillId="0" borderId="1" xfId="0" applyNumberFormat="1" applyBorder="1" applyAlignment="1" applyProtection="1">
      <alignment horizontal="center"/>
      <protection/>
    </xf>
    <xf numFmtId="0" fontId="0" fillId="0" borderId="3" xfId="0" applyFont="1" applyBorder="1" applyAlignment="1">
      <alignment/>
    </xf>
    <xf numFmtId="0" fontId="0" fillId="2" borderId="3" xfId="0" applyFont="1" applyFill="1" applyBorder="1" applyAlignment="1">
      <alignment/>
    </xf>
    <xf numFmtId="0" fontId="0" fillId="0" borderId="0" xfId="0" applyFont="1" applyBorder="1" applyAlignment="1">
      <alignment/>
    </xf>
    <xf numFmtId="0" fontId="0" fillId="2" borderId="1" xfId="0" applyFont="1" applyFill="1" applyBorder="1" applyAlignment="1">
      <alignment/>
    </xf>
    <xf numFmtId="164" fontId="0" fillId="0" borderId="4" xfId="0" applyNumberFormat="1" applyBorder="1" applyAlignment="1" applyProtection="1">
      <alignment horizontal="center"/>
      <protection/>
    </xf>
    <xf numFmtId="164" fontId="0" fillId="0" borderId="5" xfId="0" applyNumberFormat="1" applyBorder="1" applyAlignment="1" applyProtection="1">
      <alignment horizontal="center"/>
      <protection/>
    </xf>
    <xf numFmtId="164" fontId="0" fillId="0" borderId="6" xfId="0" applyNumberFormat="1" applyBorder="1" applyAlignment="1" applyProtection="1">
      <alignment horizontal="center"/>
      <protection/>
    </xf>
    <xf numFmtId="0" fontId="0"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wrapText="1"/>
    </xf>
    <xf numFmtId="0" fontId="0" fillId="3" borderId="7" xfId="0" applyFont="1" applyFill="1" applyBorder="1" applyAlignment="1">
      <alignment/>
    </xf>
    <xf numFmtId="0" fontId="0" fillId="0" borderId="2" xfId="0" applyFont="1" applyBorder="1" applyAlignment="1">
      <alignment horizontal="left"/>
    </xf>
    <xf numFmtId="0" fontId="1" fillId="0" borderId="8" xfId="0" applyFont="1" applyBorder="1" applyAlignment="1">
      <alignment/>
    </xf>
    <xf numFmtId="1" fontId="1" fillId="0" borderId="9" xfId="0" applyNumberFormat="1" applyFont="1" applyBorder="1" applyAlignment="1">
      <alignment horizontal="left" wrapText="1"/>
    </xf>
    <xf numFmtId="1" fontId="1" fillId="0" borderId="9" xfId="0" applyNumberFormat="1" applyFont="1" applyBorder="1" applyAlignment="1">
      <alignment horizontal="center"/>
    </xf>
    <xf numFmtId="9" fontId="1" fillId="0" borderId="9" xfId="0" applyNumberFormat="1" applyFont="1" applyBorder="1" applyAlignment="1">
      <alignment horizontal="center"/>
    </xf>
    <xf numFmtId="0" fontId="1" fillId="0" borderId="9" xfId="0" applyFont="1" applyBorder="1" applyAlignment="1">
      <alignment horizontal="center"/>
    </xf>
    <xf numFmtId="0" fontId="1" fillId="0" borderId="9"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0</xdr:row>
      <xdr:rowOff>0</xdr:rowOff>
    </xdr:from>
    <xdr:to>
      <xdr:col>1</xdr:col>
      <xdr:colOff>1152525</xdr:colOff>
      <xdr:row>0</xdr:row>
      <xdr:rowOff>0</xdr:rowOff>
    </xdr:to>
    <xdr:sp>
      <xdr:nvSpPr>
        <xdr:cNvPr id="1" name="Line 1"/>
        <xdr:cNvSpPr>
          <a:spLocks/>
        </xdr:cNvSpPr>
      </xdr:nvSpPr>
      <xdr:spPr>
        <a:xfrm flipH="1" flipV="1">
          <a:off x="2105025" y="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H242"/>
  <sheetViews>
    <sheetView tabSelected="1" workbookViewId="0" topLeftCell="A1">
      <selection activeCell="AN16" sqref="AN16"/>
    </sheetView>
  </sheetViews>
  <sheetFormatPr defaultColWidth="9.140625" defaultRowHeight="12.75"/>
  <cols>
    <col min="1" max="1" width="14.28125" style="1" bestFit="1" customWidth="1"/>
    <col min="2" max="2" width="20.7109375" style="2" customWidth="1"/>
    <col min="3" max="3" width="37.00390625" style="2" customWidth="1"/>
    <col min="4" max="11" width="4.421875" style="3" bestFit="1" customWidth="1"/>
    <col min="12" max="20" width="6.00390625" style="3" bestFit="1" customWidth="1"/>
    <col min="21" max="23" width="4.421875" style="3" bestFit="1" customWidth="1"/>
    <col min="24" max="24" width="9.140625" style="4" customWidth="1"/>
    <col min="25" max="36" width="9.140625" style="1" customWidth="1"/>
    <col min="37" max="37" width="11.8515625" style="1" bestFit="1" customWidth="1"/>
    <col min="38" max="39" width="4.140625" style="1" bestFit="1" customWidth="1"/>
    <col min="40" max="16384" width="9.140625" style="1" customWidth="1"/>
  </cols>
  <sheetData>
    <row r="1" spans="1:44" ht="12.75">
      <c r="A1" s="39" t="s">
        <v>265</v>
      </c>
      <c r="B1" s="39"/>
      <c r="C1" s="39"/>
      <c r="D1" s="39"/>
      <c r="E1" s="39"/>
      <c r="F1" s="39"/>
      <c r="G1" s="39"/>
      <c r="H1" s="39"/>
      <c r="I1" s="39"/>
      <c r="J1" s="39"/>
      <c r="K1" s="39"/>
      <c r="L1" s="39"/>
      <c r="M1" s="39"/>
      <c r="N1" s="39"/>
      <c r="O1" s="39"/>
      <c r="P1" s="39"/>
      <c r="Q1" s="39"/>
      <c r="R1" s="39"/>
      <c r="S1" s="11"/>
      <c r="T1" s="11"/>
      <c r="U1" s="11"/>
      <c r="V1" s="11"/>
      <c r="W1" s="11"/>
      <c r="X1" s="14"/>
      <c r="Y1" s="12"/>
      <c r="Z1" s="12"/>
      <c r="AA1" s="12"/>
      <c r="AB1" s="12"/>
      <c r="AC1" s="12"/>
      <c r="AD1" s="12"/>
      <c r="AE1" s="12"/>
      <c r="AF1" s="12"/>
      <c r="AG1" s="12"/>
      <c r="AH1" s="12"/>
      <c r="AI1" s="12"/>
      <c r="AJ1" s="12"/>
      <c r="AK1" s="12"/>
      <c r="AL1" s="12"/>
      <c r="AM1" s="12"/>
      <c r="AN1" s="12"/>
      <c r="AO1" s="12"/>
      <c r="AP1" s="12"/>
      <c r="AQ1" s="12"/>
      <c r="AR1" s="12"/>
    </row>
    <row r="2" spans="1:44" ht="12.75">
      <c r="A2" s="39"/>
      <c r="B2" s="39"/>
      <c r="C2" s="39"/>
      <c r="D2" s="39"/>
      <c r="E2" s="39"/>
      <c r="F2" s="39"/>
      <c r="G2" s="39"/>
      <c r="H2" s="39"/>
      <c r="I2" s="39"/>
      <c r="J2" s="39"/>
      <c r="K2" s="39"/>
      <c r="L2" s="39"/>
      <c r="M2" s="39"/>
      <c r="N2" s="39"/>
      <c r="O2" s="39"/>
      <c r="P2" s="39"/>
      <c r="Q2" s="39"/>
      <c r="R2" s="39"/>
      <c r="S2" s="11"/>
      <c r="T2" s="11"/>
      <c r="U2" s="11"/>
      <c r="V2" s="11"/>
      <c r="W2" s="11"/>
      <c r="X2" s="14"/>
      <c r="Y2" s="37"/>
      <c r="Z2" s="37"/>
      <c r="AA2" s="37"/>
      <c r="AB2" s="37"/>
      <c r="AC2" s="37"/>
      <c r="AD2" s="37"/>
      <c r="AE2" s="37"/>
      <c r="AF2" s="37"/>
      <c r="AG2" s="37"/>
      <c r="AH2" s="37"/>
      <c r="AI2" s="37"/>
      <c r="AJ2" s="37"/>
      <c r="AK2" s="12"/>
      <c r="AL2" s="12"/>
      <c r="AM2" s="12"/>
      <c r="AN2" s="12"/>
      <c r="AO2" s="12"/>
      <c r="AP2" s="12"/>
      <c r="AQ2" s="12"/>
      <c r="AR2" s="12"/>
    </row>
    <row r="3" spans="1:44" ht="12.75">
      <c r="A3" s="39"/>
      <c r="B3" s="39"/>
      <c r="C3" s="39"/>
      <c r="D3" s="39"/>
      <c r="E3" s="39"/>
      <c r="F3" s="39"/>
      <c r="G3" s="39"/>
      <c r="H3" s="39"/>
      <c r="I3" s="39"/>
      <c r="J3" s="39"/>
      <c r="K3" s="39"/>
      <c r="L3" s="39"/>
      <c r="M3" s="39"/>
      <c r="N3" s="39"/>
      <c r="O3" s="39"/>
      <c r="P3" s="39"/>
      <c r="Q3" s="39"/>
      <c r="R3" s="39"/>
      <c r="S3" s="11"/>
      <c r="T3" s="11"/>
      <c r="U3" s="11"/>
      <c r="V3" s="11"/>
      <c r="W3" s="11"/>
      <c r="X3" s="14"/>
      <c r="Y3" s="37"/>
      <c r="Z3" s="37"/>
      <c r="AA3" s="37"/>
      <c r="AB3" s="37"/>
      <c r="AC3" s="37"/>
      <c r="AD3" s="37"/>
      <c r="AE3" s="37"/>
      <c r="AF3" s="37"/>
      <c r="AG3" s="37"/>
      <c r="AH3" s="37"/>
      <c r="AI3" s="37"/>
      <c r="AJ3" s="37"/>
      <c r="AK3" s="12"/>
      <c r="AL3" s="12"/>
      <c r="AM3" s="12"/>
      <c r="AN3" s="12"/>
      <c r="AO3" s="12"/>
      <c r="AP3" s="12"/>
      <c r="AQ3" s="12"/>
      <c r="AR3" s="12"/>
    </row>
    <row r="4" spans="1:44" ht="12.75">
      <c r="A4" s="39"/>
      <c r="B4" s="39"/>
      <c r="C4" s="39"/>
      <c r="D4" s="39"/>
      <c r="E4" s="39"/>
      <c r="F4" s="39"/>
      <c r="G4" s="39"/>
      <c r="H4" s="39"/>
      <c r="I4" s="39"/>
      <c r="J4" s="39"/>
      <c r="K4" s="39"/>
      <c r="L4" s="39"/>
      <c r="M4" s="39"/>
      <c r="N4" s="39"/>
      <c r="O4" s="39"/>
      <c r="P4" s="39"/>
      <c r="Q4" s="39"/>
      <c r="R4" s="39"/>
      <c r="S4" s="11"/>
      <c r="T4" s="11"/>
      <c r="U4" s="11"/>
      <c r="V4" s="11"/>
      <c r="W4" s="11"/>
      <c r="X4" s="14"/>
      <c r="Y4" s="37"/>
      <c r="Z4" s="37"/>
      <c r="AA4" s="37"/>
      <c r="AB4" s="37"/>
      <c r="AC4" s="37"/>
      <c r="AD4" s="37"/>
      <c r="AE4" s="37"/>
      <c r="AF4" s="37"/>
      <c r="AG4" s="37"/>
      <c r="AH4" s="37"/>
      <c r="AI4" s="37"/>
      <c r="AJ4" s="37"/>
      <c r="AK4" s="12"/>
      <c r="AL4" s="12"/>
      <c r="AM4" s="12"/>
      <c r="AN4" s="12"/>
      <c r="AO4" s="12"/>
      <c r="AP4" s="12"/>
      <c r="AQ4" s="12"/>
      <c r="AR4" s="12"/>
    </row>
    <row r="5" spans="1:44" ht="12.75">
      <c r="A5" s="12"/>
      <c r="B5" s="13"/>
      <c r="C5" s="13"/>
      <c r="D5" s="11"/>
      <c r="E5" s="11"/>
      <c r="F5" s="11"/>
      <c r="G5" s="11"/>
      <c r="H5" s="11"/>
      <c r="I5" s="11"/>
      <c r="J5" s="11"/>
      <c r="K5" s="11"/>
      <c r="L5" s="11"/>
      <c r="M5" s="11"/>
      <c r="N5" s="11"/>
      <c r="O5" s="11"/>
      <c r="P5" s="11"/>
      <c r="Q5" s="11"/>
      <c r="R5" s="11"/>
      <c r="S5" s="11"/>
      <c r="T5" s="11"/>
      <c r="U5" s="11"/>
      <c r="V5" s="11"/>
      <c r="W5" s="11"/>
      <c r="X5" s="14"/>
      <c r="Y5" s="38" t="s">
        <v>11</v>
      </c>
      <c r="Z5" s="38"/>
      <c r="AA5" s="38"/>
      <c r="AB5" s="38" t="s">
        <v>12</v>
      </c>
      <c r="AC5" s="38"/>
      <c r="AD5" s="38"/>
      <c r="AE5" s="38" t="s">
        <v>11</v>
      </c>
      <c r="AF5" s="38"/>
      <c r="AG5" s="38"/>
      <c r="AH5" s="38" t="s">
        <v>12</v>
      </c>
      <c r="AI5" s="38"/>
      <c r="AJ5" s="38"/>
      <c r="AK5" s="12"/>
      <c r="AL5" s="12"/>
      <c r="AM5" s="12"/>
      <c r="AN5" s="12"/>
      <c r="AO5" s="12"/>
      <c r="AP5" s="12"/>
      <c r="AQ5" s="12"/>
      <c r="AR5" s="12"/>
    </row>
    <row r="6" spans="1:37" s="15" customFormat="1" ht="13.5" thickBot="1">
      <c r="A6" s="42" t="s">
        <v>0</v>
      </c>
      <c r="B6" s="43" t="s">
        <v>1</v>
      </c>
      <c r="C6" s="43" t="s">
        <v>2</v>
      </c>
      <c r="D6" s="44">
        <v>360</v>
      </c>
      <c r="E6" s="44">
        <v>380</v>
      </c>
      <c r="F6" s="44">
        <v>400</v>
      </c>
      <c r="G6" s="44">
        <v>420</v>
      </c>
      <c r="H6" s="44">
        <v>440</v>
      </c>
      <c r="I6" s="44">
        <v>460</v>
      </c>
      <c r="J6" s="44">
        <v>480</v>
      </c>
      <c r="K6" s="44">
        <v>500</v>
      </c>
      <c r="L6" s="44">
        <v>520</v>
      </c>
      <c r="M6" s="44">
        <v>540</v>
      </c>
      <c r="N6" s="44">
        <v>560</v>
      </c>
      <c r="O6" s="44">
        <v>580</v>
      </c>
      <c r="P6" s="44">
        <v>600</v>
      </c>
      <c r="Q6" s="44">
        <v>620</v>
      </c>
      <c r="R6" s="44">
        <v>640</v>
      </c>
      <c r="S6" s="44">
        <v>660</v>
      </c>
      <c r="T6" s="44">
        <v>680</v>
      </c>
      <c r="U6" s="44">
        <v>700</v>
      </c>
      <c r="V6" s="44">
        <v>720</v>
      </c>
      <c r="W6" s="44">
        <v>740</v>
      </c>
      <c r="X6" s="45" t="s">
        <v>3</v>
      </c>
      <c r="Y6" s="46" t="s">
        <v>4</v>
      </c>
      <c r="Z6" s="46" t="s">
        <v>5</v>
      </c>
      <c r="AA6" s="46" t="s">
        <v>6</v>
      </c>
      <c r="AB6" s="46" t="s">
        <v>4</v>
      </c>
      <c r="AC6" s="46" t="s">
        <v>5</v>
      </c>
      <c r="AD6" s="46" t="s">
        <v>6</v>
      </c>
      <c r="AE6" s="46" t="s">
        <v>7</v>
      </c>
      <c r="AF6" s="46" t="s">
        <v>8</v>
      </c>
      <c r="AG6" s="46" t="s">
        <v>9</v>
      </c>
      <c r="AH6" s="46" t="s">
        <v>7</v>
      </c>
      <c r="AI6" s="46" t="s">
        <v>8</v>
      </c>
      <c r="AJ6" s="46" t="s">
        <v>9</v>
      </c>
      <c r="AK6" s="47" t="s">
        <v>10</v>
      </c>
    </row>
    <row r="7" spans="1:37" s="12" customFormat="1" ht="13.5" thickTop="1">
      <c r="A7" s="40" t="s">
        <v>87</v>
      </c>
      <c r="B7" s="41" t="s">
        <v>88</v>
      </c>
      <c r="C7" s="19" t="str">
        <f aca="true" t="shared" si="0" ref="C7:C69">CONCATENATE(A7," ",B7)</f>
        <v>ROSCOLUX #00 CLEAR</v>
      </c>
      <c r="D7" s="20">
        <v>93</v>
      </c>
      <c r="E7" s="20">
        <v>93</v>
      </c>
      <c r="F7" s="20">
        <v>93</v>
      </c>
      <c r="G7" s="20">
        <v>93</v>
      </c>
      <c r="H7" s="20">
        <v>94</v>
      </c>
      <c r="I7" s="20">
        <v>94</v>
      </c>
      <c r="J7" s="20">
        <v>94</v>
      </c>
      <c r="K7" s="20">
        <v>94</v>
      </c>
      <c r="L7" s="20">
        <v>96</v>
      </c>
      <c r="M7" s="20">
        <v>96</v>
      </c>
      <c r="N7" s="20">
        <v>96</v>
      </c>
      <c r="O7" s="20">
        <v>96</v>
      </c>
      <c r="P7" s="20">
        <v>96</v>
      </c>
      <c r="Q7" s="20">
        <v>96</v>
      </c>
      <c r="R7" s="20">
        <v>96</v>
      </c>
      <c r="S7" s="20">
        <v>96</v>
      </c>
      <c r="T7" s="20">
        <v>96</v>
      </c>
      <c r="U7" s="20">
        <v>95</v>
      </c>
      <c r="V7" s="20">
        <v>95</v>
      </c>
      <c r="W7" s="20">
        <v>95</v>
      </c>
      <c r="X7" s="21">
        <v>0.96</v>
      </c>
      <c r="Y7" s="22">
        <v>0</v>
      </c>
      <c r="Z7" s="22">
        <v>0</v>
      </c>
      <c r="AA7" s="22">
        <v>0</v>
      </c>
      <c r="AB7" s="22">
        <v>0</v>
      </c>
      <c r="AC7" s="22">
        <v>0</v>
      </c>
      <c r="AD7" s="22">
        <v>0</v>
      </c>
      <c r="AE7" s="22">
        <v>0</v>
      </c>
      <c r="AF7" s="22">
        <v>0</v>
      </c>
      <c r="AG7" s="22">
        <v>0</v>
      </c>
      <c r="AH7" s="22">
        <v>0</v>
      </c>
      <c r="AI7" s="22">
        <v>0</v>
      </c>
      <c r="AJ7" s="22">
        <v>0</v>
      </c>
      <c r="AK7" s="22" t="s">
        <v>13</v>
      </c>
    </row>
    <row r="8" spans="1:37" ht="12.75">
      <c r="A8" s="31" t="s">
        <v>87</v>
      </c>
      <c r="B8" s="25" t="s">
        <v>89</v>
      </c>
      <c r="C8" s="6" t="str">
        <f t="shared" si="0"/>
        <v>ROSCOLUX #01 LT BASTARD AMBER </v>
      </c>
      <c r="D8" s="24">
        <v>45.91</v>
      </c>
      <c r="E8" s="24">
        <v>59.29</v>
      </c>
      <c r="F8" s="24">
        <v>61.65</v>
      </c>
      <c r="G8" s="24">
        <v>57.57</v>
      </c>
      <c r="H8" s="24">
        <v>46.79</v>
      </c>
      <c r="I8" s="24">
        <v>35.86</v>
      </c>
      <c r="J8" s="24">
        <v>29.03</v>
      </c>
      <c r="K8" s="24">
        <v>26.96</v>
      </c>
      <c r="L8" s="24">
        <v>29.69</v>
      </c>
      <c r="M8" s="24">
        <v>38.41</v>
      </c>
      <c r="N8" s="24">
        <v>50.21</v>
      </c>
      <c r="O8" s="24">
        <v>69.12</v>
      </c>
      <c r="P8" s="24">
        <v>82.38</v>
      </c>
      <c r="Q8" s="24">
        <v>86.43</v>
      </c>
      <c r="R8" s="24">
        <v>87.53</v>
      </c>
      <c r="S8" s="24">
        <v>88.09</v>
      </c>
      <c r="T8" s="24">
        <v>88.21</v>
      </c>
      <c r="U8" s="24">
        <v>88.26</v>
      </c>
      <c r="V8" s="24">
        <v>88.29</v>
      </c>
      <c r="W8" s="24">
        <v>88.47</v>
      </c>
      <c r="X8" s="8">
        <v>0.56</v>
      </c>
      <c r="Y8" s="26">
        <v>81.518</v>
      </c>
      <c r="Z8" s="26">
        <v>29.991</v>
      </c>
      <c r="AA8" s="26">
        <v>21.625</v>
      </c>
      <c r="AB8" s="26">
        <v>76.897</v>
      </c>
      <c r="AC8" s="26">
        <v>33.237</v>
      </c>
      <c r="AD8" s="26">
        <v>11.167</v>
      </c>
      <c r="AE8" s="18">
        <v>59.41285052148457</v>
      </c>
      <c r="AF8" s="18">
        <v>0.5223043243973963</v>
      </c>
      <c r="AG8" s="18">
        <v>0.38673055150711855</v>
      </c>
      <c r="AH8" s="18">
        <v>51.360719600682756</v>
      </c>
      <c r="AI8" s="18">
        <v>0.39150063835841464</v>
      </c>
      <c r="AJ8" s="18">
        <v>0.32435841993538966</v>
      </c>
      <c r="AK8" s="9" t="s">
        <v>13</v>
      </c>
    </row>
    <row r="9" spans="1:37" ht="12.75">
      <c r="A9" s="31" t="s">
        <v>87</v>
      </c>
      <c r="B9" s="25" t="s">
        <v>90</v>
      </c>
      <c r="C9" s="6" t="str">
        <f t="shared" si="0"/>
        <v>ROSCOLUX #02 BASTARD AMBER </v>
      </c>
      <c r="D9" s="24">
        <v>69.2</v>
      </c>
      <c r="E9" s="24">
        <v>73.47</v>
      </c>
      <c r="F9" s="24">
        <v>71.33</v>
      </c>
      <c r="G9" s="24">
        <v>64.69</v>
      </c>
      <c r="H9" s="24">
        <v>55.58</v>
      </c>
      <c r="I9" s="24">
        <v>48.7</v>
      </c>
      <c r="J9" s="24">
        <v>46.71</v>
      </c>
      <c r="K9" s="24">
        <v>48.94</v>
      </c>
      <c r="L9" s="24">
        <v>53.94</v>
      </c>
      <c r="M9" s="24">
        <v>68.05</v>
      </c>
      <c r="N9" s="24">
        <v>73.52</v>
      </c>
      <c r="O9" s="24">
        <v>80.18</v>
      </c>
      <c r="P9" s="24">
        <v>84.41</v>
      </c>
      <c r="Q9" s="24">
        <v>85.17</v>
      </c>
      <c r="R9" s="24">
        <v>85.32</v>
      </c>
      <c r="S9" s="24">
        <v>85.59</v>
      </c>
      <c r="T9" s="24">
        <v>85.78</v>
      </c>
      <c r="U9" s="24">
        <v>85.91</v>
      </c>
      <c r="V9" s="24">
        <v>86.12</v>
      </c>
      <c r="W9" s="24">
        <v>86.31</v>
      </c>
      <c r="X9" s="8">
        <v>0.78</v>
      </c>
      <c r="Y9" s="26">
        <v>88.76</v>
      </c>
      <c r="Z9" s="26">
        <v>12.508</v>
      </c>
      <c r="AA9" s="26">
        <v>19.509</v>
      </c>
      <c r="AB9" s="26">
        <v>86.358</v>
      </c>
      <c r="AC9" s="26">
        <v>12.813</v>
      </c>
      <c r="AD9" s="26">
        <v>14.373</v>
      </c>
      <c r="AE9" s="18">
        <v>73.6567413957112</v>
      </c>
      <c r="AF9" s="18">
        <v>0.48769028621343136</v>
      </c>
      <c r="AG9" s="18">
        <v>0.40909484202551977</v>
      </c>
      <c r="AH9" s="18">
        <v>68.70548454648562</v>
      </c>
      <c r="AI9" s="18">
        <v>0.3596778545321592</v>
      </c>
      <c r="AJ9" s="18">
        <v>0.34737629216132404</v>
      </c>
      <c r="AK9" s="9" t="s">
        <v>13</v>
      </c>
    </row>
    <row r="10" spans="1:37" ht="12.75">
      <c r="A10" s="31" t="s">
        <v>87</v>
      </c>
      <c r="B10" s="25" t="s">
        <v>91</v>
      </c>
      <c r="C10" s="6" t="str">
        <f t="shared" si="0"/>
        <v>ROSCOLUX #03 DRK BASTARD AMBER</v>
      </c>
      <c r="D10" s="24">
        <v>46.02</v>
      </c>
      <c r="E10" s="24">
        <v>53.54</v>
      </c>
      <c r="F10" s="24">
        <v>53.35</v>
      </c>
      <c r="G10" s="24">
        <v>48.78</v>
      </c>
      <c r="H10" s="24">
        <v>40.07</v>
      </c>
      <c r="I10" s="24">
        <v>32.98</v>
      </c>
      <c r="J10" s="24">
        <v>30.5</v>
      </c>
      <c r="K10" s="24">
        <v>32.42</v>
      </c>
      <c r="L10" s="24">
        <v>37.58</v>
      </c>
      <c r="M10" s="24">
        <v>46.73</v>
      </c>
      <c r="N10" s="24">
        <v>56.46</v>
      </c>
      <c r="O10" s="24">
        <v>72</v>
      </c>
      <c r="P10" s="24">
        <v>82.03</v>
      </c>
      <c r="Q10" s="24">
        <v>84.62</v>
      </c>
      <c r="R10" s="24">
        <v>85.35</v>
      </c>
      <c r="S10" s="24">
        <v>85.52</v>
      </c>
      <c r="T10" s="24">
        <v>85.57</v>
      </c>
      <c r="U10" s="24">
        <v>85.74</v>
      </c>
      <c r="V10" s="24">
        <v>85.93</v>
      </c>
      <c r="W10" s="24">
        <v>86.39</v>
      </c>
      <c r="X10" s="8">
        <v>0.62</v>
      </c>
      <c r="Y10" s="26">
        <v>83.344</v>
      </c>
      <c r="Z10" s="26">
        <v>23.611</v>
      </c>
      <c r="AA10" s="26">
        <v>28.497</v>
      </c>
      <c r="AB10" s="26">
        <v>79.336</v>
      </c>
      <c r="AC10" s="26">
        <v>24.057</v>
      </c>
      <c r="AD10" s="26">
        <v>20.247</v>
      </c>
      <c r="AE10" s="18">
        <v>62.813205908630934</v>
      </c>
      <c r="AF10" s="18">
        <v>0.5168729449014045</v>
      </c>
      <c r="AG10" s="18">
        <v>0.4006208068155355</v>
      </c>
      <c r="AH10" s="18">
        <v>55.513270153364225</v>
      </c>
      <c r="AI10" s="18">
        <v>0.3939951448483001</v>
      </c>
      <c r="AJ10" s="18">
        <v>0.34958334717978456</v>
      </c>
      <c r="AK10" s="9" t="s">
        <v>13</v>
      </c>
    </row>
    <row r="11" spans="1:37" ht="12.75">
      <c r="A11" s="31" t="s">
        <v>87</v>
      </c>
      <c r="B11" s="25" t="s">
        <v>92</v>
      </c>
      <c r="C11" s="6" t="str">
        <f t="shared" si="0"/>
        <v>ROSCOLUX #04 MED BASTARD AMBER</v>
      </c>
      <c r="D11" s="24">
        <v>48.84</v>
      </c>
      <c r="E11" s="24">
        <v>53.63</v>
      </c>
      <c r="F11" s="24">
        <v>52.92</v>
      </c>
      <c r="G11" s="24">
        <v>51.62</v>
      </c>
      <c r="H11" s="24">
        <v>47.81</v>
      </c>
      <c r="I11" s="24">
        <v>42.28</v>
      </c>
      <c r="J11" s="24">
        <v>38.38</v>
      </c>
      <c r="K11" s="24">
        <v>37.88</v>
      </c>
      <c r="L11" s="24">
        <v>41.49</v>
      </c>
      <c r="M11" s="24">
        <v>50.08</v>
      </c>
      <c r="N11" s="24">
        <v>59.7</v>
      </c>
      <c r="O11" s="24">
        <v>75.18</v>
      </c>
      <c r="P11" s="24">
        <v>84.99</v>
      </c>
      <c r="Q11" s="24">
        <v>87.37</v>
      </c>
      <c r="R11" s="24">
        <v>87.95</v>
      </c>
      <c r="S11" s="24">
        <v>87.99</v>
      </c>
      <c r="T11" s="24">
        <v>87.86</v>
      </c>
      <c r="U11" s="24">
        <v>87.95</v>
      </c>
      <c r="V11" s="24">
        <v>87.92</v>
      </c>
      <c r="W11" s="24">
        <v>88.05</v>
      </c>
      <c r="X11" s="8">
        <v>0.66</v>
      </c>
      <c r="Y11" s="26">
        <v>85.125</v>
      </c>
      <c r="Z11" s="26">
        <v>22.33</v>
      </c>
      <c r="AA11" s="26">
        <v>22.416</v>
      </c>
      <c r="AB11" s="26">
        <v>81.511</v>
      </c>
      <c r="AC11" s="26">
        <v>22.963</v>
      </c>
      <c r="AD11" s="26">
        <v>15.128</v>
      </c>
      <c r="AE11" s="18">
        <v>66.25240319202081</v>
      </c>
      <c r="AF11" s="18">
        <v>0.5080905844845967</v>
      </c>
      <c r="AG11" s="18">
        <v>0.398224364993455</v>
      </c>
      <c r="AH11" s="18">
        <v>59.400057187912005</v>
      </c>
      <c r="AI11" s="18">
        <v>0.37981278330948254</v>
      </c>
      <c r="AJ11" s="18">
        <v>0.3407604996199432</v>
      </c>
      <c r="AK11" s="9" t="s">
        <v>13</v>
      </c>
    </row>
    <row r="12" spans="1:37" ht="12.75">
      <c r="A12" s="31" t="s">
        <v>87</v>
      </c>
      <c r="B12" s="25" t="s">
        <v>93</v>
      </c>
      <c r="C12" s="6" t="str">
        <f t="shared" si="0"/>
        <v>ROSCOLUX #05 ROSE TINT </v>
      </c>
      <c r="D12" s="24">
        <v>62.42</v>
      </c>
      <c r="E12" s="24">
        <v>72.12</v>
      </c>
      <c r="F12" s="24">
        <v>75.21</v>
      </c>
      <c r="G12" s="24">
        <v>74.52</v>
      </c>
      <c r="H12" s="24">
        <v>69.8</v>
      </c>
      <c r="I12" s="24">
        <v>63.6</v>
      </c>
      <c r="J12" s="24">
        <v>58.81</v>
      </c>
      <c r="K12" s="24">
        <v>56.75</v>
      </c>
      <c r="L12" s="24">
        <v>58.49</v>
      </c>
      <c r="M12" s="24">
        <v>64.17</v>
      </c>
      <c r="N12" s="24">
        <v>71.11</v>
      </c>
      <c r="O12" s="24">
        <v>79.79</v>
      </c>
      <c r="P12" s="24">
        <v>85.22</v>
      </c>
      <c r="Q12" s="24">
        <v>87.04</v>
      </c>
      <c r="R12" s="24">
        <v>87.71</v>
      </c>
      <c r="S12" s="24">
        <v>87.82</v>
      </c>
      <c r="T12" s="24">
        <v>87.65</v>
      </c>
      <c r="U12" s="24">
        <v>87.96</v>
      </c>
      <c r="V12" s="24">
        <v>88.06</v>
      </c>
      <c r="W12" s="24">
        <v>88.22</v>
      </c>
      <c r="X12" s="8">
        <v>0.8</v>
      </c>
      <c r="Y12" s="26">
        <v>89.088</v>
      </c>
      <c r="Z12" s="26">
        <v>13.242</v>
      </c>
      <c r="AA12" s="26">
        <v>7.883</v>
      </c>
      <c r="AB12" s="26">
        <v>87.159</v>
      </c>
      <c r="AC12" s="26">
        <v>14.551</v>
      </c>
      <c r="AD12" s="26">
        <v>3.501</v>
      </c>
      <c r="AE12" s="18">
        <v>74.35076007892081</v>
      </c>
      <c r="AF12" s="18">
        <v>0.4773530920580821</v>
      </c>
      <c r="AG12" s="18">
        <v>0.3986358622947292</v>
      </c>
      <c r="AH12" s="18">
        <v>70.33109885916032</v>
      </c>
      <c r="AI12" s="18">
        <v>0.34071683996301777</v>
      </c>
      <c r="AJ12" s="18">
        <v>0.32555552308820823</v>
      </c>
      <c r="AK12" s="9" t="s">
        <v>13</v>
      </c>
    </row>
    <row r="13" spans="1:37" ht="12.75">
      <c r="A13" s="31" t="s">
        <v>87</v>
      </c>
      <c r="B13" s="25" t="s">
        <v>81</v>
      </c>
      <c r="C13" s="6" t="str">
        <f t="shared" si="0"/>
        <v>ROSCOLUX #06 NO COLOR STRAW</v>
      </c>
      <c r="D13" s="24">
        <v>66.86</v>
      </c>
      <c r="E13" s="24">
        <v>65.6</v>
      </c>
      <c r="F13" s="24">
        <v>63.65</v>
      </c>
      <c r="G13" s="24">
        <v>65.45</v>
      </c>
      <c r="H13" s="24">
        <v>71.61</v>
      </c>
      <c r="I13" s="24">
        <v>77.09</v>
      </c>
      <c r="J13" s="24">
        <v>80.91</v>
      </c>
      <c r="K13" s="24">
        <v>83.79</v>
      </c>
      <c r="L13" s="24">
        <v>85.4</v>
      </c>
      <c r="M13" s="24">
        <v>86.89</v>
      </c>
      <c r="N13" s="24">
        <v>87.7</v>
      </c>
      <c r="O13" s="24">
        <v>87.9</v>
      </c>
      <c r="P13" s="24">
        <v>88.08</v>
      </c>
      <c r="Q13" s="24">
        <v>88.13</v>
      </c>
      <c r="R13" s="24">
        <v>88.33</v>
      </c>
      <c r="S13" s="24">
        <v>88.38</v>
      </c>
      <c r="T13" s="24">
        <v>88.26</v>
      </c>
      <c r="U13" s="24">
        <v>88.39</v>
      </c>
      <c r="V13" s="24">
        <v>88.38</v>
      </c>
      <c r="W13" s="24">
        <v>88.39</v>
      </c>
      <c r="X13" s="8">
        <v>0.92</v>
      </c>
      <c r="Y13" s="26">
        <v>94.76</v>
      </c>
      <c r="Z13" s="26">
        <v>0.398</v>
      </c>
      <c r="AA13" s="26">
        <v>8.709</v>
      </c>
      <c r="AB13" s="26">
        <v>94.376</v>
      </c>
      <c r="AC13" s="26">
        <v>-2.032</v>
      </c>
      <c r="AD13" s="26">
        <v>9.044</v>
      </c>
      <c r="AE13" s="18">
        <v>87.05122230923777</v>
      </c>
      <c r="AF13" s="18">
        <v>0.45684871109487785</v>
      </c>
      <c r="AG13" s="18">
        <v>0.4149212840120223</v>
      </c>
      <c r="AH13" s="18">
        <v>86.14894952882037</v>
      </c>
      <c r="AI13" s="18">
        <v>0.32591353216397956</v>
      </c>
      <c r="AJ13" s="18">
        <v>0.3474273433241221</v>
      </c>
      <c r="AK13" s="9" t="s">
        <v>13</v>
      </c>
    </row>
    <row r="14" spans="1:37" ht="12.75">
      <c r="A14" s="31" t="s">
        <v>87</v>
      </c>
      <c r="B14" s="25" t="s">
        <v>94</v>
      </c>
      <c r="C14" s="6" t="str">
        <f t="shared" si="0"/>
        <v>ROSCOLUX #07 PALE YELLOW </v>
      </c>
      <c r="D14" s="24">
        <v>52.26</v>
      </c>
      <c r="E14" s="24">
        <v>42.78</v>
      </c>
      <c r="F14" s="24">
        <v>36.66</v>
      </c>
      <c r="G14" s="24">
        <v>39.6</v>
      </c>
      <c r="H14" s="24">
        <v>51.82</v>
      </c>
      <c r="I14" s="24">
        <v>64.53</v>
      </c>
      <c r="J14" s="24">
        <v>73.61</v>
      </c>
      <c r="K14" s="24">
        <v>79.99</v>
      </c>
      <c r="L14" s="24">
        <v>83.37</v>
      </c>
      <c r="M14" s="24">
        <v>86.02</v>
      </c>
      <c r="N14" s="24">
        <v>87.44</v>
      </c>
      <c r="O14" s="24">
        <v>87.71</v>
      </c>
      <c r="P14" s="24">
        <v>87.88</v>
      </c>
      <c r="Q14" s="24">
        <v>87.93</v>
      </c>
      <c r="R14" s="24">
        <v>88.11</v>
      </c>
      <c r="S14" s="24">
        <v>88.14</v>
      </c>
      <c r="T14" s="24">
        <v>88.01</v>
      </c>
      <c r="U14" s="24">
        <v>88.05</v>
      </c>
      <c r="V14" s="24">
        <v>88.02</v>
      </c>
      <c r="W14" s="24">
        <v>88.09</v>
      </c>
      <c r="X14" s="8">
        <v>0.96</v>
      </c>
      <c r="Y14" s="26">
        <v>94.334</v>
      </c>
      <c r="Z14" s="26">
        <v>0.287</v>
      </c>
      <c r="AA14" s="26">
        <v>20.149</v>
      </c>
      <c r="AB14" s="26">
        <v>93.57</v>
      </c>
      <c r="AC14" s="26">
        <v>-5.246</v>
      </c>
      <c r="AD14" s="26">
        <v>21.419</v>
      </c>
      <c r="AE14" s="18">
        <v>86.05064339582547</v>
      </c>
      <c r="AF14" s="18">
        <v>0.467339326923765</v>
      </c>
      <c r="AG14" s="18">
        <v>0.42474211224256847</v>
      </c>
      <c r="AH14" s="18">
        <v>84.27543779297274</v>
      </c>
      <c r="AI14" s="18">
        <v>0.3432193807737738</v>
      </c>
      <c r="AJ14" s="18">
        <v>0.37351651364324756</v>
      </c>
      <c r="AK14" s="9" t="s">
        <v>13</v>
      </c>
    </row>
    <row r="15" spans="1:52" ht="12.75">
      <c r="A15" s="31" t="s">
        <v>87</v>
      </c>
      <c r="B15" s="25" t="s">
        <v>95</v>
      </c>
      <c r="C15" s="6" t="str">
        <f t="shared" si="0"/>
        <v>ROSCOLUX #08 PALE GOLD </v>
      </c>
      <c r="D15" s="24">
        <v>69.26</v>
      </c>
      <c r="E15" s="24">
        <v>69.99</v>
      </c>
      <c r="F15" s="24">
        <v>62.72</v>
      </c>
      <c r="G15" s="24">
        <v>49.43</v>
      </c>
      <c r="H15" s="24">
        <v>41.82</v>
      </c>
      <c r="I15" s="24">
        <v>49.56</v>
      </c>
      <c r="J15" s="24">
        <v>71.33</v>
      </c>
      <c r="K15" s="24">
        <v>72.29</v>
      </c>
      <c r="L15" s="24">
        <v>70.06</v>
      </c>
      <c r="M15" s="24">
        <v>72.56</v>
      </c>
      <c r="N15" s="24">
        <v>72.48</v>
      </c>
      <c r="O15" s="24">
        <v>79.54</v>
      </c>
      <c r="P15" s="24">
        <v>84.42</v>
      </c>
      <c r="Q15" s="24">
        <v>85.2</v>
      </c>
      <c r="R15" s="24">
        <v>85.31</v>
      </c>
      <c r="S15" s="24">
        <v>85.57</v>
      </c>
      <c r="T15" s="24">
        <v>85.78</v>
      </c>
      <c r="U15" s="24">
        <v>86.04</v>
      </c>
      <c r="V15" s="24">
        <v>86.18</v>
      </c>
      <c r="W15" s="24">
        <v>86.43</v>
      </c>
      <c r="X15" s="8">
        <v>0.86</v>
      </c>
      <c r="Y15" s="26">
        <v>90.413</v>
      </c>
      <c r="Z15" s="26">
        <v>5.499</v>
      </c>
      <c r="AA15" s="26">
        <v>20.877</v>
      </c>
      <c r="AB15" s="26">
        <v>89.168</v>
      </c>
      <c r="AC15" s="26">
        <v>-0.376</v>
      </c>
      <c r="AD15" s="26">
        <v>20.945</v>
      </c>
      <c r="AE15" s="18">
        <v>77.19871890164349</v>
      </c>
      <c r="AF15" s="18">
        <v>0.4771238623943877</v>
      </c>
      <c r="AG15" s="18">
        <v>0.4191630477008795</v>
      </c>
      <c r="AH15" s="18">
        <v>74.5206916605355</v>
      </c>
      <c r="AI15" s="18">
        <v>0.3509532041063316</v>
      </c>
      <c r="AJ15" s="18">
        <v>0.3702672629625118</v>
      </c>
      <c r="AK15" s="9" t="s">
        <v>13</v>
      </c>
      <c r="AL15" s="27"/>
      <c r="AM15" s="27"/>
      <c r="AN15" s="27"/>
      <c r="AO15" s="27"/>
      <c r="AP15" s="27"/>
      <c r="AQ15" s="27"/>
      <c r="AR15" s="27"/>
      <c r="AS15" s="27"/>
      <c r="AT15" s="27"/>
      <c r="AU15" s="27"/>
      <c r="AV15" s="27"/>
      <c r="AW15" s="27"/>
      <c r="AX15" s="27"/>
      <c r="AY15" s="27"/>
      <c r="AZ15" s="27"/>
    </row>
    <row r="16" spans="1:37" ht="12.75">
      <c r="A16" s="31" t="s">
        <v>87</v>
      </c>
      <c r="B16" s="25" t="s">
        <v>96</v>
      </c>
      <c r="C16" s="6" t="str">
        <f t="shared" si="0"/>
        <v>ROSCOLUX #09 PALE AMBER GOLD </v>
      </c>
      <c r="D16" s="24">
        <v>58.43</v>
      </c>
      <c r="E16" s="24">
        <v>61.12</v>
      </c>
      <c r="F16" s="24">
        <v>54.85</v>
      </c>
      <c r="G16" s="24">
        <v>46.98</v>
      </c>
      <c r="H16" s="24">
        <v>38.83</v>
      </c>
      <c r="I16" s="24">
        <v>34.73</v>
      </c>
      <c r="J16" s="24">
        <v>37.79</v>
      </c>
      <c r="K16" s="24">
        <v>47.52</v>
      </c>
      <c r="L16" s="24">
        <v>56.76</v>
      </c>
      <c r="M16" s="24">
        <v>65.13</v>
      </c>
      <c r="N16" s="24">
        <v>72.08</v>
      </c>
      <c r="O16" s="24">
        <v>81.38</v>
      </c>
      <c r="P16" s="24">
        <v>86.81</v>
      </c>
      <c r="Q16" s="24">
        <v>88.03</v>
      </c>
      <c r="R16" s="24">
        <v>88.4</v>
      </c>
      <c r="S16" s="24">
        <v>88.38</v>
      </c>
      <c r="T16" s="24">
        <v>88.27</v>
      </c>
      <c r="U16" s="24">
        <v>88.34</v>
      </c>
      <c r="V16" s="24">
        <v>88.34</v>
      </c>
      <c r="W16" s="24">
        <v>88.49</v>
      </c>
      <c r="X16" s="8">
        <v>0.74</v>
      </c>
      <c r="Y16" s="26">
        <v>88.87</v>
      </c>
      <c r="Z16" s="26">
        <v>13.618</v>
      </c>
      <c r="AA16" s="26">
        <v>34.267</v>
      </c>
      <c r="AB16" s="26">
        <v>85.937</v>
      </c>
      <c r="AC16" s="26">
        <v>10.755</v>
      </c>
      <c r="AD16" s="26">
        <v>29.342</v>
      </c>
      <c r="AE16" s="18">
        <v>73.88900806350969</v>
      </c>
      <c r="AF16" s="18">
        <v>0.5023684781914034</v>
      </c>
      <c r="AG16" s="18">
        <v>0.41843653682354837</v>
      </c>
      <c r="AH16" s="18">
        <v>67.86120652906746</v>
      </c>
      <c r="AI16" s="18">
        <v>0.38543805933179903</v>
      </c>
      <c r="AJ16" s="18">
        <v>0.3772526787614967</v>
      </c>
      <c r="AK16" s="9" t="s">
        <v>13</v>
      </c>
    </row>
    <row r="17" spans="1:37" ht="12.75">
      <c r="A17" s="31" t="s">
        <v>87</v>
      </c>
      <c r="B17" s="25" t="s">
        <v>97</v>
      </c>
      <c r="C17" s="6" t="str">
        <f t="shared" si="0"/>
        <v>ROSCOLUX #10 MED YELLOW </v>
      </c>
      <c r="D17" s="24">
        <v>34.34</v>
      </c>
      <c r="E17" s="24">
        <v>6.35</v>
      </c>
      <c r="F17" s="24">
        <v>0.38</v>
      </c>
      <c r="G17" s="24">
        <v>0.2</v>
      </c>
      <c r="H17" s="24">
        <v>0.18</v>
      </c>
      <c r="I17" s="24">
        <v>0.38</v>
      </c>
      <c r="J17" s="24">
        <v>16.69</v>
      </c>
      <c r="K17" s="24">
        <v>74.19</v>
      </c>
      <c r="L17" s="24">
        <v>85.75</v>
      </c>
      <c r="M17" s="24">
        <v>86.61</v>
      </c>
      <c r="N17" s="24">
        <v>87.19</v>
      </c>
      <c r="O17" s="24">
        <v>87.36</v>
      </c>
      <c r="P17" s="24">
        <v>87.56</v>
      </c>
      <c r="Q17" s="24">
        <v>87.6</v>
      </c>
      <c r="R17" s="24">
        <v>87.86</v>
      </c>
      <c r="S17" s="24">
        <v>87.85</v>
      </c>
      <c r="T17" s="24">
        <v>87.66</v>
      </c>
      <c r="U17" s="24">
        <v>87.75</v>
      </c>
      <c r="V17" s="24">
        <v>87.67</v>
      </c>
      <c r="W17" s="24">
        <v>87.76</v>
      </c>
      <c r="X17" s="8">
        <v>0.92</v>
      </c>
      <c r="Y17" s="26">
        <v>93.414</v>
      </c>
      <c r="Z17" s="26">
        <v>-1.131</v>
      </c>
      <c r="AA17" s="26">
        <v>94.006</v>
      </c>
      <c r="AB17" s="26">
        <v>91.165</v>
      </c>
      <c r="AC17" s="26">
        <v>-15.552</v>
      </c>
      <c r="AD17" s="26">
        <v>104.401</v>
      </c>
      <c r="AE17" s="18">
        <v>83.91598924271342</v>
      </c>
      <c r="AF17" s="18">
        <v>0.5106614901595866</v>
      </c>
      <c r="AG17" s="18">
        <v>0.4683175108806241</v>
      </c>
      <c r="AH17" s="18">
        <v>78.84695705012538</v>
      </c>
      <c r="AI17" s="18">
        <v>0.44038927363665636</v>
      </c>
      <c r="AJ17" s="18">
        <v>0.5136213105371892</v>
      </c>
      <c r="AK17" s="9" t="s">
        <v>13</v>
      </c>
    </row>
    <row r="18" spans="1:37" ht="12.75">
      <c r="A18" s="31" t="s">
        <v>87</v>
      </c>
      <c r="B18" s="25" t="s">
        <v>98</v>
      </c>
      <c r="C18" s="6" t="str">
        <f t="shared" si="0"/>
        <v>ROSCOLUX #11 LT STRAW </v>
      </c>
      <c r="D18" s="24">
        <v>54.98</v>
      </c>
      <c r="E18" s="24">
        <v>48.72</v>
      </c>
      <c r="F18" s="24">
        <v>33.37</v>
      </c>
      <c r="G18" s="24">
        <v>22.28</v>
      </c>
      <c r="H18" s="24">
        <v>15.35</v>
      </c>
      <c r="I18" s="24">
        <v>13.93</v>
      </c>
      <c r="J18" s="24">
        <v>21.43</v>
      </c>
      <c r="K18" s="24">
        <v>43.14</v>
      </c>
      <c r="L18" s="24">
        <v>64.14</v>
      </c>
      <c r="M18" s="24">
        <v>74.86</v>
      </c>
      <c r="N18" s="24">
        <v>80.4</v>
      </c>
      <c r="O18" s="24">
        <v>84.85</v>
      </c>
      <c r="P18" s="24">
        <v>87.17</v>
      </c>
      <c r="Q18" s="24">
        <v>87.78</v>
      </c>
      <c r="R18" s="24">
        <v>88.08</v>
      </c>
      <c r="S18" s="24">
        <v>88.14</v>
      </c>
      <c r="T18" s="24">
        <v>88.01</v>
      </c>
      <c r="U18" s="24">
        <v>88.15</v>
      </c>
      <c r="V18" s="24">
        <v>88.18</v>
      </c>
      <c r="W18" s="24">
        <v>88.36</v>
      </c>
      <c r="X18" s="8">
        <v>0.82</v>
      </c>
      <c r="Y18" s="26">
        <v>90.434</v>
      </c>
      <c r="Z18" s="26">
        <v>8.976</v>
      </c>
      <c r="AA18" s="26">
        <v>66.399</v>
      </c>
      <c r="AB18" s="26">
        <v>87.201</v>
      </c>
      <c r="AC18" s="26">
        <v>1.893</v>
      </c>
      <c r="AD18" s="26">
        <v>63.739</v>
      </c>
      <c r="AE18" s="18">
        <v>77.2444321053103</v>
      </c>
      <c r="AF18" s="18">
        <v>0.5158751765922239</v>
      </c>
      <c r="AG18" s="18">
        <v>0.4431780904147993</v>
      </c>
      <c r="AH18" s="18">
        <v>70.41703733173772</v>
      </c>
      <c r="AI18" s="18">
        <v>0.42772394517834356</v>
      </c>
      <c r="AJ18" s="18">
        <v>0.4444427529736893</v>
      </c>
      <c r="AK18" s="9" t="s">
        <v>13</v>
      </c>
    </row>
    <row r="19" spans="1:52" ht="12.75">
      <c r="A19" s="31" t="s">
        <v>87</v>
      </c>
      <c r="B19" s="25" t="s">
        <v>99</v>
      </c>
      <c r="C19" s="6" t="str">
        <f t="shared" si="0"/>
        <v>ROSCOLUX #12 STRAW </v>
      </c>
      <c r="D19" s="24">
        <v>32.67</v>
      </c>
      <c r="E19" s="24">
        <v>15.74</v>
      </c>
      <c r="F19" s="24">
        <v>1.45</v>
      </c>
      <c r="G19" s="24">
        <v>0.23</v>
      </c>
      <c r="H19" s="24">
        <v>0.18</v>
      </c>
      <c r="I19" s="24">
        <v>1.15</v>
      </c>
      <c r="J19" s="24">
        <v>27.94</v>
      </c>
      <c r="K19" s="24">
        <v>62.12</v>
      </c>
      <c r="L19" s="24">
        <v>76.67</v>
      </c>
      <c r="M19" s="24">
        <v>82.63</v>
      </c>
      <c r="N19" s="24">
        <v>84.17</v>
      </c>
      <c r="O19" s="24">
        <v>84.98</v>
      </c>
      <c r="P19" s="24">
        <v>85.5</v>
      </c>
      <c r="Q19" s="24">
        <v>85.56</v>
      </c>
      <c r="R19" s="24">
        <v>85.6</v>
      </c>
      <c r="S19" s="24">
        <v>85.74</v>
      </c>
      <c r="T19" s="24">
        <v>85.71</v>
      </c>
      <c r="U19" s="24">
        <v>85.89</v>
      </c>
      <c r="V19" s="24">
        <v>85.93</v>
      </c>
      <c r="W19" s="24">
        <v>86.1</v>
      </c>
      <c r="X19" s="8">
        <v>0.88</v>
      </c>
      <c r="Y19" s="26">
        <v>91.907</v>
      </c>
      <c r="Z19" s="26">
        <v>1.079</v>
      </c>
      <c r="AA19" s="26">
        <v>87.383</v>
      </c>
      <c r="AB19" s="26">
        <v>89.469</v>
      </c>
      <c r="AC19" s="26">
        <v>-12.272</v>
      </c>
      <c r="AD19" s="26">
        <v>96.136</v>
      </c>
      <c r="AE19" s="18">
        <v>80.49610899583593</v>
      </c>
      <c r="AF19" s="18">
        <v>0.5122605877564471</v>
      </c>
      <c r="AG19" s="18">
        <v>0.46318124612652856</v>
      </c>
      <c r="AH19" s="18">
        <v>75.16237890780097</v>
      </c>
      <c r="AI19" s="18">
        <v>0.4400221548875304</v>
      </c>
      <c r="AJ19" s="18">
        <v>0.5027058042050464</v>
      </c>
      <c r="AK19" s="9" t="s">
        <v>13</v>
      </c>
      <c r="AL19" s="27"/>
      <c r="AM19" s="27"/>
      <c r="AN19" s="27"/>
      <c r="AO19" s="27"/>
      <c r="AP19" s="27"/>
      <c r="AQ19" s="27"/>
      <c r="AR19" s="27"/>
      <c r="AS19" s="27"/>
      <c r="AT19" s="27"/>
      <c r="AU19" s="27"/>
      <c r="AV19" s="27"/>
      <c r="AW19" s="27"/>
      <c r="AX19" s="27"/>
      <c r="AY19" s="27"/>
      <c r="AZ19" s="27"/>
    </row>
    <row r="20" spans="1:37" ht="12.75">
      <c r="A20" s="31" t="s">
        <v>87</v>
      </c>
      <c r="B20" s="25" t="s">
        <v>100</v>
      </c>
      <c r="C20" s="6" t="str">
        <f t="shared" si="0"/>
        <v>ROSCOLUX #13 STRAW TINT </v>
      </c>
      <c r="D20" s="24">
        <v>59.49</v>
      </c>
      <c r="E20" s="24">
        <v>59.09</v>
      </c>
      <c r="F20" s="24">
        <v>49.24</v>
      </c>
      <c r="G20" s="24">
        <v>39.59</v>
      </c>
      <c r="H20" s="24">
        <v>31.52</v>
      </c>
      <c r="I20" s="24">
        <v>28.56</v>
      </c>
      <c r="J20" s="24">
        <v>34.12</v>
      </c>
      <c r="K20" s="24">
        <v>48.51</v>
      </c>
      <c r="L20" s="24">
        <v>61.19</v>
      </c>
      <c r="M20" s="24">
        <v>69.94</v>
      </c>
      <c r="N20" s="24">
        <v>76.22</v>
      </c>
      <c r="O20" s="24">
        <v>83.6</v>
      </c>
      <c r="P20" s="24">
        <v>87.75</v>
      </c>
      <c r="Q20" s="24">
        <v>88.62</v>
      </c>
      <c r="R20" s="24">
        <v>88.99</v>
      </c>
      <c r="S20" s="24">
        <v>89.02</v>
      </c>
      <c r="T20" s="24">
        <v>88.87</v>
      </c>
      <c r="U20" s="24">
        <v>88.94</v>
      </c>
      <c r="V20" s="24">
        <v>88.93</v>
      </c>
      <c r="W20" s="24">
        <v>89.08</v>
      </c>
      <c r="X20" s="8">
        <v>0.78</v>
      </c>
      <c r="Y20" s="26">
        <v>89.98</v>
      </c>
      <c r="Z20" s="26">
        <v>11.316</v>
      </c>
      <c r="AA20" s="26">
        <v>43.185</v>
      </c>
      <c r="AB20" s="26">
        <v>87.056</v>
      </c>
      <c r="AC20" s="26">
        <v>6.81</v>
      </c>
      <c r="AD20" s="26">
        <v>39.068</v>
      </c>
      <c r="AE20" s="18">
        <v>76.26017154198614</v>
      </c>
      <c r="AF20" s="18">
        <v>0.505050155084019</v>
      </c>
      <c r="AG20" s="18">
        <v>0.427299188485938</v>
      </c>
      <c r="AH20" s="18">
        <v>70.12064104204353</v>
      </c>
      <c r="AI20" s="18">
        <v>0.39605832576609645</v>
      </c>
      <c r="AJ20" s="18">
        <v>0.39821863115487643</v>
      </c>
      <c r="AK20" s="9" t="s">
        <v>13</v>
      </c>
    </row>
    <row r="21" spans="1:37" ht="12.75">
      <c r="A21" s="31" t="s">
        <v>87</v>
      </c>
      <c r="B21" s="25" t="s">
        <v>101</v>
      </c>
      <c r="C21" s="6" t="str">
        <f t="shared" si="0"/>
        <v>ROSCOLUX #14 MED STRAW </v>
      </c>
      <c r="D21" s="24">
        <v>39.78</v>
      </c>
      <c r="E21" s="24">
        <v>35.59</v>
      </c>
      <c r="F21" s="24">
        <v>21.64</v>
      </c>
      <c r="G21" s="24">
        <v>12.29</v>
      </c>
      <c r="H21" s="24">
        <v>7.08</v>
      </c>
      <c r="I21" s="24">
        <v>5.91</v>
      </c>
      <c r="J21" s="24">
        <v>10.5</v>
      </c>
      <c r="K21" s="24">
        <v>27.37</v>
      </c>
      <c r="L21" s="24">
        <v>47.97</v>
      </c>
      <c r="M21" s="24">
        <v>61.75</v>
      </c>
      <c r="N21" s="24">
        <v>70.41</v>
      </c>
      <c r="O21" s="24">
        <v>79.65</v>
      </c>
      <c r="P21" s="24">
        <v>84.97</v>
      </c>
      <c r="Q21" s="24">
        <v>86.36</v>
      </c>
      <c r="R21" s="24">
        <v>86.82</v>
      </c>
      <c r="S21" s="24">
        <v>86.95</v>
      </c>
      <c r="T21" s="24">
        <v>86.8</v>
      </c>
      <c r="U21" s="24">
        <v>86.94</v>
      </c>
      <c r="V21" s="24">
        <v>86.92</v>
      </c>
      <c r="W21" s="24">
        <v>87.09</v>
      </c>
      <c r="X21" s="8">
        <v>0.68</v>
      </c>
      <c r="Y21" s="26">
        <v>86.729</v>
      </c>
      <c r="Z21" s="26">
        <v>16.431</v>
      </c>
      <c r="AA21" s="26">
        <v>82.809</v>
      </c>
      <c r="AB21" s="26">
        <v>82.302</v>
      </c>
      <c r="AC21" s="26">
        <v>10.361</v>
      </c>
      <c r="AD21" s="26">
        <v>78.623</v>
      </c>
      <c r="AE21" s="18">
        <v>69.45527161108038</v>
      </c>
      <c r="AF21" s="18">
        <v>0.5376267282141571</v>
      </c>
      <c r="AG21" s="18">
        <v>0.43882245339596476</v>
      </c>
      <c r="AH21" s="18">
        <v>60.85735792260396</v>
      </c>
      <c r="AI21" s="18">
        <v>0.46664733898778227</v>
      </c>
      <c r="AJ21" s="18">
        <v>0.4567704483860445</v>
      </c>
      <c r="AK21" s="9" t="s">
        <v>13</v>
      </c>
    </row>
    <row r="22" spans="1:37" ht="12.75">
      <c r="A22" s="31" t="s">
        <v>87</v>
      </c>
      <c r="B22" s="25" t="s">
        <v>102</v>
      </c>
      <c r="C22" s="6" t="str">
        <f t="shared" si="0"/>
        <v>ROSCOLUX #15 DEEP STRAW </v>
      </c>
      <c r="D22" s="24">
        <v>9.53</v>
      </c>
      <c r="E22" s="24">
        <v>3.41</v>
      </c>
      <c r="F22" s="24">
        <v>1.05</v>
      </c>
      <c r="G22" s="24">
        <v>0.59</v>
      </c>
      <c r="H22" s="24">
        <v>0.82</v>
      </c>
      <c r="I22" s="24">
        <v>1.68</v>
      </c>
      <c r="J22" s="24">
        <v>3.78</v>
      </c>
      <c r="K22" s="24">
        <v>10.07</v>
      </c>
      <c r="L22" s="24">
        <v>26.93</v>
      </c>
      <c r="M22" s="24">
        <v>51.02</v>
      </c>
      <c r="N22" s="24">
        <v>74.8</v>
      </c>
      <c r="O22" s="24">
        <v>85.89</v>
      </c>
      <c r="P22" s="24">
        <v>88.51</v>
      </c>
      <c r="Q22" s="24">
        <v>89.07</v>
      </c>
      <c r="R22" s="24">
        <v>89.42</v>
      </c>
      <c r="S22" s="24">
        <v>89.43</v>
      </c>
      <c r="T22" s="24">
        <v>89.26</v>
      </c>
      <c r="U22" s="24">
        <v>89.32</v>
      </c>
      <c r="V22" s="24">
        <v>89.19</v>
      </c>
      <c r="W22" s="24">
        <v>89.09</v>
      </c>
      <c r="X22" s="8">
        <v>0.65</v>
      </c>
      <c r="Y22" s="26">
        <v>85.844</v>
      </c>
      <c r="Z22" s="26">
        <v>24.644</v>
      </c>
      <c r="AA22" s="26">
        <v>112.837</v>
      </c>
      <c r="AB22" s="26">
        <v>79.771</v>
      </c>
      <c r="AC22" s="26">
        <v>22.03</v>
      </c>
      <c r="AD22" s="26">
        <v>108.967</v>
      </c>
      <c r="AE22" s="18">
        <v>67.6756408511255</v>
      </c>
      <c r="AF22" s="18">
        <v>0.5600892124200477</v>
      </c>
      <c r="AG22" s="18">
        <v>0.43288559417230865</v>
      </c>
      <c r="AH22" s="18">
        <v>56.27663207535998</v>
      </c>
      <c r="AI22" s="18">
        <v>0.5157405739032818</v>
      </c>
      <c r="AJ22" s="18">
        <v>0.4643845959750599</v>
      </c>
      <c r="AK22" s="9" t="s">
        <v>13</v>
      </c>
    </row>
    <row r="23" spans="1:52" ht="12.75">
      <c r="A23" s="31" t="s">
        <v>87</v>
      </c>
      <c r="B23" s="25" t="s">
        <v>103</v>
      </c>
      <c r="C23" s="6" t="str">
        <f t="shared" si="0"/>
        <v>ROSCOLUX #16 LT AMBER </v>
      </c>
      <c r="D23" s="24">
        <v>59.52</v>
      </c>
      <c r="E23" s="24">
        <v>66.63</v>
      </c>
      <c r="F23" s="24">
        <v>60.32</v>
      </c>
      <c r="G23" s="24">
        <v>46.44</v>
      </c>
      <c r="H23" s="24">
        <v>29.95</v>
      </c>
      <c r="I23" s="24">
        <v>18.99</v>
      </c>
      <c r="J23" s="24">
        <v>15.45</v>
      </c>
      <c r="K23" s="24">
        <v>19.09</v>
      </c>
      <c r="L23" s="24">
        <v>28.79</v>
      </c>
      <c r="M23" s="24">
        <v>58.39</v>
      </c>
      <c r="N23" s="24">
        <v>73.88</v>
      </c>
      <c r="O23" s="24">
        <v>80.77</v>
      </c>
      <c r="P23" s="24">
        <v>84.59</v>
      </c>
      <c r="Q23" s="24">
        <v>85.23</v>
      </c>
      <c r="R23" s="24">
        <v>85.37</v>
      </c>
      <c r="S23" s="24">
        <v>85.54</v>
      </c>
      <c r="T23" s="24">
        <v>85.45</v>
      </c>
      <c r="U23" s="24">
        <v>85.62</v>
      </c>
      <c r="V23" s="24">
        <v>85.75</v>
      </c>
      <c r="W23" s="24">
        <v>85.95</v>
      </c>
      <c r="X23" s="8">
        <v>0.68</v>
      </c>
      <c r="Y23" s="26">
        <v>85.782</v>
      </c>
      <c r="Z23" s="26">
        <v>21.542</v>
      </c>
      <c r="AA23" s="26">
        <v>49.648</v>
      </c>
      <c r="AB23" s="26">
        <v>80.991</v>
      </c>
      <c r="AC23" s="26">
        <v>23.412</v>
      </c>
      <c r="AD23" s="26">
        <v>38.688</v>
      </c>
      <c r="AE23" s="18">
        <v>67.55211852575495</v>
      </c>
      <c r="AF23" s="18">
        <v>0.5285669510179656</v>
      </c>
      <c r="AG23" s="18">
        <v>0.4167977221834434</v>
      </c>
      <c r="AH23" s="18">
        <v>58.45482213871207</v>
      </c>
      <c r="AI23" s="18">
        <v>0.42820763255079847</v>
      </c>
      <c r="AJ23" s="18">
        <v>0.3826894625456709</v>
      </c>
      <c r="AK23" s="9" t="s">
        <v>13</v>
      </c>
      <c r="AL23" s="27"/>
      <c r="AM23" s="27"/>
      <c r="AN23" s="27"/>
      <c r="AO23" s="27"/>
      <c r="AP23" s="27"/>
      <c r="AQ23" s="27"/>
      <c r="AR23" s="27"/>
      <c r="AS23" s="27"/>
      <c r="AT23" s="27"/>
      <c r="AU23" s="27"/>
      <c r="AV23" s="27"/>
      <c r="AW23" s="27"/>
      <c r="AX23" s="27"/>
      <c r="AY23" s="27"/>
      <c r="AZ23" s="27"/>
    </row>
    <row r="24" spans="1:52" ht="12.75">
      <c r="A24" s="31" t="s">
        <v>87</v>
      </c>
      <c r="B24" s="25" t="s">
        <v>104</v>
      </c>
      <c r="C24" s="6" t="str">
        <f t="shared" si="0"/>
        <v>ROSCOLUX #17 LT FLAME </v>
      </c>
      <c r="D24" s="24">
        <v>56.88</v>
      </c>
      <c r="E24" s="24">
        <v>64.29</v>
      </c>
      <c r="F24" s="24">
        <v>58.42</v>
      </c>
      <c r="G24" s="24">
        <v>44.79</v>
      </c>
      <c r="H24" s="24">
        <v>28.44</v>
      </c>
      <c r="I24" s="24">
        <v>17.54</v>
      </c>
      <c r="J24" s="24">
        <v>13.5</v>
      </c>
      <c r="K24" s="24">
        <v>15.19</v>
      </c>
      <c r="L24" s="24">
        <v>20.34</v>
      </c>
      <c r="M24" s="24">
        <v>41.96</v>
      </c>
      <c r="N24" s="24">
        <v>52.37</v>
      </c>
      <c r="O24" s="24">
        <v>69.23</v>
      </c>
      <c r="P24" s="24">
        <v>81.53</v>
      </c>
      <c r="Q24" s="24">
        <v>83.63</v>
      </c>
      <c r="R24" s="24">
        <v>83.85</v>
      </c>
      <c r="S24" s="24">
        <v>84.2</v>
      </c>
      <c r="T24" s="24">
        <v>84.44</v>
      </c>
      <c r="U24" s="24">
        <v>84.62</v>
      </c>
      <c r="V24" s="24">
        <v>84.78</v>
      </c>
      <c r="W24" s="24">
        <v>85.04</v>
      </c>
      <c r="X24" s="8">
        <v>0.56</v>
      </c>
      <c r="Y24" s="26">
        <v>80.514</v>
      </c>
      <c r="Z24" s="26">
        <v>30.42</v>
      </c>
      <c r="AA24" s="26">
        <v>43.994</v>
      </c>
      <c r="AB24" s="26">
        <v>74.926</v>
      </c>
      <c r="AC24" s="26">
        <v>33.25</v>
      </c>
      <c r="AD24" s="26">
        <v>31.152</v>
      </c>
      <c r="AE24" s="18">
        <v>57.5966173431634</v>
      </c>
      <c r="AF24" s="18">
        <v>0.5431745258594296</v>
      </c>
      <c r="AG24" s="18">
        <v>0.4001928384642783</v>
      </c>
      <c r="AH24" s="18">
        <v>48.160422766332665</v>
      </c>
      <c r="AI24" s="18">
        <v>0.43749168197508254</v>
      </c>
      <c r="AJ24" s="18">
        <v>0.36062833076626005</v>
      </c>
      <c r="AK24" s="9" t="s">
        <v>13</v>
      </c>
      <c r="AL24" s="27"/>
      <c r="AM24" s="27"/>
      <c r="AN24" s="27"/>
      <c r="AO24" s="27"/>
      <c r="AP24" s="27"/>
      <c r="AQ24" s="27"/>
      <c r="AR24" s="27"/>
      <c r="AS24" s="27"/>
      <c r="AT24" s="27"/>
      <c r="AU24" s="27"/>
      <c r="AV24" s="27"/>
      <c r="AW24" s="27"/>
      <c r="AX24" s="27"/>
      <c r="AY24" s="27"/>
      <c r="AZ24" s="27"/>
    </row>
    <row r="25" spans="1:52" ht="12.75">
      <c r="A25" s="31" t="s">
        <v>87</v>
      </c>
      <c r="B25" s="25" t="s">
        <v>105</v>
      </c>
      <c r="C25" s="6" t="str">
        <f t="shared" si="0"/>
        <v>ROSCOLUX #18 FLAME </v>
      </c>
      <c r="D25" s="24">
        <v>37.68</v>
      </c>
      <c r="E25" s="24">
        <v>49.42</v>
      </c>
      <c r="F25" s="24">
        <v>47.72</v>
      </c>
      <c r="G25" s="24">
        <v>35.94</v>
      </c>
      <c r="H25" s="24">
        <v>22.39</v>
      </c>
      <c r="I25" s="24">
        <v>14.65</v>
      </c>
      <c r="J25" s="24">
        <v>12.42</v>
      </c>
      <c r="K25" s="24">
        <v>14.49</v>
      </c>
      <c r="L25" s="24">
        <v>20.07</v>
      </c>
      <c r="M25" s="24">
        <v>41.28</v>
      </c>
      <c r="N25" s="24">
        <v>53.01</v>
      </c>
      <c r="O25" s="24">
        <v>66.35</v>
      </c>
      <c r="P25" s="24">
        <v>76.04</v>
      </c>
      <c r="Q25" s="24">
        <v>77.7</v>
      </c>
      <c r="R25" s="24">
        <v>78.09</v>
      </c>
      <c r="S25" s="24">
        <v>78.29</v>
      </c>
      <c r="T25" s="24">
        <v>78.29</v>
      </c>
      <c r="U25" s="24">
        <v>78.46</v>
      </c>
      <c r="V25" s="24">
        <v>78.7</v>
      </c>
      <c r="W25" s="24">
        <v>79.12</v>
      </c>
      <c r="X25" s="8">
        <v>0.56</v>
      </c>
      <c r="Y25" s="26">
        <v>79.107</v>
      </c>
      <c r="Z25" s="26">
        <v>27.735</v>
      </c>
      <c r="AA25" s="26">
        <v>48.888</v>
      </c>
      <c r="AB25" s="26">
        <v>73.735</v>
      </c>
      <c r="AC25" s="26">
        <v>29.454</v>
      </c>
      <c r="AD25" s="26">
        <v>37.125</v>
      </c>
      <c r="AE25" s="18">
        <v>55.11419653776055</v>
      </c>
      <c r="AF25" s="18">
        <v>0.5434486024588837</v>
      </c>
      <c r="AG25" s="18">
        <v>0.4065780797581403</v>
      </c>
      <c r="AH25" s="18">
        <v>46.292606435045954</v>
      </c>
      <c r="AI25" s="18">
        <v>0.4448697376281456</v>
      </c>
      <c r="AJ25" s="18">
        <v>0.3756637617581108</v>
      </c>
      <c r="AK25" s="9" t="s">
        <v>13</v>
      </c>
      <c r="AL25" s="27"/>
      <c r="AM25" s="27"/>
      <c r="AN25" s="27"/>
      <c r="AO25" s="27"/>
      <c r="AP25" s="27"/>
      <c r="AQ25" s="27"/>
      <c r="AR25" s="27"/>
      <c r="AS25" s="27"/>
      <c r="AT25" s="27"/>
      <c r="AU25" s="27"/>
      <c r="AV25" s="27"/>
      <c r="AW25" s="27"/>
      <c r="AX25" s="27"/>
      <c r="AY25" s="27"/>
      <c r="AZ25" s="27"/>
    </row>
    <row r="26" spans="1:37" ht="12.75">
      <c r="A26" s="31" t="s">
        <v>87</v>
      </c>
      <c r="B26" s="25" t="s">
        <v>106</v>
      </c>
      <c r="C26" s="6" t="str">
        <f t="shared" si="0"/>
        <v>ROSCOLUX #19 FIRE </v>
      </c>
      <c r="D26" s="24">
        <v>1.27</v>
      </c>
      <c r="E26" s="24">
        <v>1.8</v>
      </c>
      <c r="F26" s="24">
        <v>1.4</v>
      </c>
      <c r="G26" s="24">
        <v>0.62</v>
      </c>
      <c r="H26" s="24">
        <v>0.13</v>
      </c>
      <c r="I26" s="24">
        <v>0.09</v>
      </c>
      <c r="J26" s="24">
        <v>0.06</v>
      </c>
      <c r="K26" s="24">
        <v>0.03</v>
      </c>
      <c r="L26" s="24">
        <v>0.05</v>
      </c>
      <c r="M26" s="24">
        <v>0.19</v>
      </c>
      <c r="N26" s="24">
        <v>1.21</v>
      </c>
      <c r="O26" s="24">
        <v>14.73</v>
      </c>
      <c r="P26" s="24">
        <v>54.48</v>
      </c>
      <c r="Q26" s="24">
        <v>77.64</v>
      </c>
      <c r="R26" s="24">
        <v>84.08</v>
      </c>
      <c r="S26" s="24">
        <v>86.07</v>
      </c>
      <c r="T26" s="24">
        <v>86.63</v>
      </c>
      <c r="U26" s="24">
        <v>86.76</v>
      </c>
      <c r="V26" s="24">
        <v>86.8</v>
      </c>
      <c r="W26" s="24">
        <v>86.85</v>
      </c>
      <c r="X26" s="8">
        <v>0.2</v>
      </c>
      <c r="Y26" s="26">
        <v>57.271</v>
      </c>
      <c r="Z26" s="26">
        <v>66.054</v>
      </c>
      <c r="AA26" s="26">
        <v>96.357</v>
      </c>
      <c r="AB26" s="26">
        <v>46.509</v>
      </c>
      <c r="AC26" s="26">
        <v>70.057</v>
      </c>
      <c r="AD26" s="26">
        <v>77.281</v>
      </c>
      <c r="AE26" s="18">
        <v>25.201267764252776</v>
      </c>
      <c r="AF26" s="18">
        <v>0.6589854864365751</v>
      </c>
      <c r="AG26" s="18">
        <v>0.33940311225442393</v>
      </c>
      <c r="AH26" s="18">
        <v>15.647814392389304</v>
      </c>
      <c r="AI26" s="18">
        <v>0.6497498171506384</v>
      </c>
      <c r="AJ26" s="18">
        <v>0.3418258334037895</v>
      </c>
      <c r="AK26" s="9" t="s">
        <v>13</v>
      </c>
    </row>
    <row r="27" spans="1:37" ht="12.75">
      <c r="A27" s="31" t="s">
        <v>87</v>
      </c>
      <c r="B27" s="25" t="s">
        <v>107</v>
      </c>
      <c r="C27" s="6" t="str">
        <f t="shared" si="0"/>
        <v>ROSCOLUX #20 MED AMBER </v>
      </c>
      <c r="D27" s="24">
        <v>27.64</v>
      </c>
      <c r="E27" s="24">
        <v>26.85</v>
      </c>
      <c r="F27" s="24">
        <v>15.61</v>
      </c>
      <c r="G27" s="24">
        <v>8.01</v>
      </c>
      <c r="H27" s="24">
        <v>3.79</v>
      </c>
      <c r="I27" s="24">
        <v>2.59</v>
      </c>
      <c r="J27" s="24">
        <v>4.15</v>
      </c>
      <c r="K27" s="24">
        <v>11.26</v>
      </c>
      <c r="L27" s="24">
        <v>22.45</v>
      </c>
      <c r="M27" s="24">
        <v>35.28</v>
      </c>
      <c r="N27" s="24">
        <v>48.15</v>
      </c>
      <c r="O27" s="24">
        <v>69.25</v>
      </c>
      <c r="P27" s="24">
        <v>83.6</v>
      </c>
      <c r="Q27" s="24">
        <v>87.11</v>
      </c>
      <c r="R27" s="24">
        <v>87.75</v>
      </c>
      <c r="S27" s="24">
        <v>87.91</v>
      </c>
      <c r="T27" s="24">
        <v>87.81</v>
      </c>
      <c r="U27" s="24">
        <v>87.84</v>
      </c>
      <c r="V27" s="24">
        <v>87.68</v>
      </c>
      <c r="W27" s="24">
        <v>87.51</v>
      </c>
      <c r="X27" s="8">
        <v>0.54</v>
      </c>
      <c r="Y27" s="26">
        <v>79.853</v>
      </c>
      <c r="Z27" s="26">
        <v>33.221</v>
      </c>
      <c r="AA27" s="26">
        <v>91.425</v>
      </c>
      <c r="AB27" s="26">
        <v>73.243</v>
      </c>
      <c r="AC27" s="26">
        <v>31.081</v>
      </c>
      <c r="AD27" s="26">
        <v>81.663</v>
      </c>
      <c r="AE27" s="18">
        <v>56.421309569342036</v>
      </c>
      <c r="AF27" s="18">
        <v>0.5731127395766424</v>
      </c>
      <c r="AG27" s="18">
        <v>0.4137677724482371</v>
      </c>
      <c r="AH27" s="18">
        <v>45.535332874958165</v>
      </c>
      <c r="AI27" s="18">
        <v>0.5188573444332436</v>
      </c>
      <c r="AJ27" s="18">
        <v>0.4325113484288969</v>
      </c>
      <c r="AK27" s="9" t="s">
        <v>13</v>
      </c>
    </row>
    <row r="28" spans="1:37" ht="12.75">
      <c r="A28" s="31" t="s">
        <v>87</v>
      </c>
      <c r="B28" s="25" t="s">
        <v>108</v>
      </c>
      <c r="C28" s="6" t="str">
        <f t="shared" si="0"/>
        <v>ROSCOLUX #21 GOLDEN AMBER </v>
      </c>
      <c r="D28" s="24">
        <v>15.75</v>
      </c>
      <c r="E28" s="24">
        <v>18.47</v>
      </c>
      <c r="F28" s="24">
        <v>11.29</v>
      </c>
      <c r="G28" s="24">
        <v>5.58</v>
      </c>
      <c r="H28" s="24">
        <v>2.14</v>
      </c>
      <c r="I28" s="24">
        <v>1.07</v>
      </c>
      <c r="J28" s="24">
        <v>1.31</v>
      </c>
      <c r="K28" s="24">
        <v>3.12</v>
      </c>
      <c r="L28" s="24">
        <v>6.89</v>
      </c>
      <c r="M28" s="24">
        <v>14.45</v>
      </c>
      <c r="N28" s="24">
        <v>26.01</v>
      </c>
      <c r="O28" s="24">
        <v>54.28</v>
      </c>
      <c r="P28" s="24">
        <v>79.76</v>
      </c>
      <c r="Q28" s="24">
        <v>86.87</v>
      </c>
      <c r="R28" s="24">
        <v>87.96</v>
      </c>
      <c r="S28" s="24">
        <v>88.23</v>
      </c>
      <c r="T28" s="24">
        <v>88.19</v>
      </c>
      <c r="U28" s="24">
        <v>88.18</v>
      </c>
      <c r="V28" s="24">
        <v>88.09</v>
      </c>
      <c r="W28" s="24">
        <v>87.99</v>
      </c>
      <c r="X28" s="8">
        <v>0.43</v>
      </c>
      <c r="Y28" s="26">
        <v>72.462</v>
      </c>
      <c r="Z28" s="26">
        <v>48.812</v>
      </c>
      <c r="AA28" s="26">
        <v>95.876</v>
      </c>
      <c r="AB28" s="26">
        <v>63.793</v>
      </c>
      <c r="AC28" s="26">
        <v>50.58</v>
      </c>
      <c r="AD28" s="26">
        <v>80.167</v>
      </c>
      <c r="AE28" s="18">
        <v>44.3502726528307</v>
      </c>
      <c r="AF28" s="18">
        <v>0.6075660048975974</v>
      </c>
      <c r="AG28" s="18">
        <v>0.3854152443923562</v>
      </c>
      <c r="AH28" s="18">
        <v>32.54770816827369</v>
      </c>
      <c r="AI28" s="18">
        <v>0.5706344313420185</v>
      </c>
      <c r="AJ28" s="18">
        <v>0.3979070861389046</v>
      </c>
      <c r="AK28" s="9" t="s">
        <v>13</v>
      </c>
    </row>
    <row r="29" spans="1:37" ht="12.75">
      <c r="A29" s="31" t="s">
        <v>87</v>
      </c>
      <c r="B29" s="25" t="s">
        <v>109</v>
      </c>
      <c r="C29" s="6" t="str">
        <f t="shared" si="0"/>
        <v>ROSCOLUX #22 DEEP AMBER </v>
      </c>
      <c r="D29" s="24">
        <v>0.87</v>
      </c>
      <c r="E29" s="24">
        <v>5.67</v>
      </c>
      <c r="F29" s="24">
        <v>5.8</v>
      </c>
      <c r="G29" s="24">
        <v>1.47</v>
      </c>
      <c r="H29" s="24">
        <v>0.31</v>
      </c>
      <c r="I29" s="24">
        <v>0.09</v>
      </c>
      <c r="J29" s="24">
        <v>0.06</v>
      </c>
      <c r="K29" s="24">
        <v>0.15</v>
      </c>
      <c r="L29" s="24">
        <v>0.49</v>
      </c>
      <c r="M29" s="24">
        <v>2.43</v>
      </c>
      <c r="N29" s="24">
        <v>9.45</v>
      </c>
      <c r="O29" s="24">
        <v>32.39</v>
      </c>
      <c r="P29" s="24">
        <v>64.54</v>
      </c>
      <c r="Q29" s="24">
        <v>80.88</v>
      </c>
      <c r="R29" s="24">
        <v>84.97</v>
      </c>
      <c r="S29" s="24">
        <v>85.75</v>
      </c>
      <c r="T29" s="24">
        <v>85.86</v>
      </c>
      <c r="U29" s="24">
        <v>85.68</v>
      </c>
      <c r="V29" s="24">
        <v>86.13</v>
      </c>
      <c r="W29" s="24">
        <v>86.62</v>
      </c>
      <c r="X29" s="8">
        <v>0.26</v>
      </c>
      <c r="Y29" s="26">
        <v>63.325</v>
      </c>
      <c r="Z29" s="26">
        <v>59.802</v>
      </c>
      <c r="AA29" s="26">
        <v>103.742</v>
      </c>
      <c r="AB29" s="26">
        <v>53.229</v>
      </c>
      <c r="AC29" s="26">
        <v>63.656</v>
      </c>
      <c r="AD29" s="26">
        <v>84.961</v>
      </c>
      <c r="AE29" s="18">
        <v>31.9783664288412</v>
      </c>
      <c r="AF29" s="18">
        <v>0.639299189329084</v>
      </c>
      <c r="AG29" s="18">
        <v>0.3589043814728131</v>
      </c>
      <c r="AH29" s="18">
        <v>21.256424149718427</v>
      </c>
      <c r="AI29" s="18">
        <v>0.6232334259476556</v>
      </c>
      <c r="AJ29" s="18">
        <v>0.3672024607592595</v>
      </c>
      <c r="AK29" s="9" t="s">
        <v>13</v>
      </c>
    </row>
    <row r="30" spans="1:37" ht="12.75">
      <c r="A30" s="31" t="s">
        <v>87</v>
      </c>
      <c r="B30" s="25" t="s">
        <v>110</v>
      </c>
      <c r="C30" s="6" t="str">
        <f t="shared" si="0"/>
        <v>ROSCOLUX #23 ORANGE </v>
      </c>
      <c r="D30" s="24">
        <v>11.72</v>
      </c>
      <c r="E30" s="24">
        <v>17.15</v>
      </c>
      <c r="F30" s="24">
        <v>14.47</v>
      </c>
      <c r="G30" s="24">
        <v>8.98</v>
      </c>
      <c r="H30" s="24">
        <v>3.7</v>
      </c>
      <c r="I30" s="24">
        <v>1.58</v>
      </c>
      <c r="J30" s="24">
        <v>1.27</v>
      </c>
      <c r="K30" s="24">
        <v>1.87</v>
      </c>
      <c r="L30" s="24">
        <v>3.66</v>
      </c>
      <c r="M30" s="24">
        <v>8.46</v>
      </c>
      <c r="N30" s="24">
        <v>17.52</v>
      </c>
      <c r="O30" s="24">
        <v>45.28</v>
      </c>
      <c r="P30" s="24">
        <v>74.64</v>
      </c>
      <c r="Q30" s="24">
        <v>84.37</v>
      </c>
      <c r="R30" s="24">
        <v>86.62</v>
      </c>
      <c r="S30" s="24">
        <v>87.37</v>
      </c>
      <c r="T30" s="24">
        <v>87.53</v>
      </c>
      <c r="U30" s="24">
        <v>87.61</v>
      </c>
      <c r="V30" s="24">
        <v>87.6</v>
      </c>
      <c r="W30" s="24">
        <v>87.63</v>
      </c>
      <c r="X30" s="8">
        <v>0.32</v>
      </c>
      <c r="Y30" s="26">
        <v>68.718</v>
      </c>
      <c r="Z30" s="26">
        <v>53.976</v>
      </c>
      <c r="AA30" s="26">
        <v>83.505</v>
      </c>
      <c r="AB30" s="26">
        <v>59.483</v>
      </c>
      <c r="AC30" s="26">
        <v>57.374</v>
      </c>
      <c r="AD30" s="26">
        <v>64.954</v>
      </c>
      <c r="AE30" s="18">
        <v>38.95409471189829</v>
      </c>
      <c r="AF30" s="18">
        <v>0.6176983539298544</v>
      </c>
      <c r="AG30" s="18">
        <v>0.37191346766089783</v>
      </c>
      <c r="AH30" s="18">
        <v>27.55329168013673</v>
      </c>
      <c r="AI30" s="18">
        <v>0.5763896997729768</v>
      </c>
      <c r="AJ30" s="18">
        <v>0.3726500510114223</v>
      </c>
      <c r="AK30" s="9" t="s">
        <v>13</v>
      </c>
    </row>
    <row r="31" spans="1:37" ht="12.75">
      <c r="A31" s="31" t="s">
        <v>87</v>
      </c>
      <c r="B31" s="25" t="s">
        <v>111</v>
      </c>
      <c r="C31" s="6" t="str">
        <f t="shared" si="0"/>
        <v>ROSCOLUX #24 SCARLET </v>
      </c>
      <c r="D31" s="24">
        <v>5.44</v>
      </c>
      <c r="E31" s="24">
        <v>15.23</v>
      </c>
      <c r="F31" s="24">
        <v>23.87</v>
      </c>
      <c r="G31" s="24">
        <v>19.59</v>
      </c>
      <c r="H31" s="24">
        <v>9.2</v>
      </c>
      <c r="I31" s="24">
        <v>3.35</v>
      </c>
      <c r="J31" s="24">
        <v>1.33</v>
      </c>
      <c r="K31" s="24">
        <v>0.77</v>
      </c>
      <c r="L31" s="24">
        <v>0.75</v>
      </c>
      <c r="M31" s="24">
        <v>1.44</v>
      </c>
      <c r="N31" s="24">
        <v>3.84</v>
      </c>
      <c r="O31" s="24">
        <v>18.94</v>
      </c>
      <c r="P31" s="24">
        <v>51.79</v>
      </c>
      <c r="Q31" s="24">
        <v>75.18</v>
      </c>
      <c r="R31" s="24">
        <v>83.49</v>
      </c>
      <c r="S31" s="24">
        <v>85.74</v>
      </c>
      <c r="T31" s="24">
        <v>86.17</v>
      </c>
      <c r="U31" s="24">
        <v>86.4</v>
      </c>
      <c r="V31" s="24">
        <v>86.41</v>
      </c>
      <c r="W31" s="24">
        <v>86.8</v>
      </c>
      <c r="X31" s="8">
        <v>0.22</v>
      </c>
      <c r="Y31" s="26">
        <v>58.128</v>
      </c>
      <c r="Z31" s="26">
        <v>63.311</v>
      </c>
      <c r="AA31" s="26">
        <v>48.707</v>
      </c>
      <c r="AB31" s="26">
        <v>48.196</v>
      </c>
      <c r="AC31" s="26">
        <v>69.473</v>
      </c>
      <c r="AD31" s="26">
        <v>26.849</v>
      </c>
      <c r="AE31" s="18">
        <v>26.095936138291858</v>
      </c>
      <c r="AF31" s="18">
        <v>0.635335750629983</v>
      </c>
      <c r="AG31" s="18">
        <v>0.336320468420424</v>
      </c>
      <c r="AH31" s="18">
        <v>16.949228609820004</v>
      </c>
      <c r="AI31" s="18">
        <v>0.5581716463228356</v>
      </c>
      <c r="AJ31" s="18">
        <v>0.2999902670668865</v>
      </c>
      <c r="AK31" s="9" t="s">
        <v>13</v>
      </c>
    </row>
    <row r="32" spans="1:37" ht="12.75">
      <c r="A32" s="31" t="s">
        <v>87</v>
      </c>
      <c r="B32" s="25" t="s">
        <v>112</v>
      </c>
      <c r="C32" s="6" t="str">
        <f t="shared" si="0"/>
        <v>ROSCOLUX #25 ORANGE RED </v>
      </c>
      <c r="D32" s="24">
        <v>1.55</v>
      </c>
      <c r="E32" s="24">
        <v>4.73</v>
      </c>
      <c r="F32" s="24">
        <v>8.53</v>
      </c>
      <c r="G32" s="24">
        <v>5.92</v>
      </c>
      <c r="H32" s="24">
        <v>1.61</v>
      </c>
      <c r="I32" s="24">
        <v>0.31</v>
      </c>
      <c r="J32" s="24">
        <v>0.09</v>
      </c>
      <c r="K32" s="24">
        <v>0.04</v>
      </c>
      <c r="L32" s="24">
        <v>0.08</v>
      </c>
      <c r="M32" s="24">
        <v>0.15</v>
      </c>
      <c r="N32" s="24">
        <v>0.63</v>
      </c>
      <c r="O32" s="24">
        <v>8.36</v>
      </c>
      <c r="P32" s="24">
        <v>39.82</v>
      </c>
      <c r="Q32" s="24">
        <v>70.58</v>
      </c>
      <c r="R32" s="24">
        <v>83.07</v>
      </c>
      <c r="S32" s="24">
        <v>86.62</v>
      </c>
      <c r="T32" s="24">
        <v>87.32</v>
      </c>
      <c r="U32" s="24">
        <v>87.57</v>
      </c>
      <c r="V32" s="24">
        <v>87.55</v>
      </c>
      <c r="W32" s="24">
        <v>87.66</v>
      </c>
      <c r="X32" s="8">
        <v>0.14</v>
      </c>
      <c r="Y32" s="26">
        <v>53.012</v>
      </c>
      <c r="Z32" s="26">
        <v>66.552</v>
      </c>
      <c r="AA32" s="26">
        <v>72.598</v>
      </c>
      <c r="AB32" s="26">
        <v>42.4</v>
      </c>
      <c r="AC32" s="26">
        <v>70.519</v>
      </c>
      <c r="AD32" s="26">
        <v>50.458</v>
      </c>
      <c r="AE32" s="18">
        <v>21.057163693784084</v>
      </c>
      <c r="AF32" s="18">
        <v>0.6634323785295559</v>
      </c>
      <c r="AG32" s="18">
        <v>0.32962391717907474</v>
      </c>
      <c r="AH32" s="18">
        <v>12.760408380827423</v>
      </c>
      <c r="AI32" s="18">
        <v>0.6371733250245079</v>
      </c>
      <c r="AJ32" s="18">
        <v>0.31964367315687864</v>
      </c>
      <c r="AK32" s="9" t="s">
        <v>13</v>
      </c>
    </row>
    <row r="33" spans="1:37" ht="12.75">
      <c r="A33" s="31" t="s">
        <v>87</v>
      </c>
      <c r="B33" s="25" t="s">
        <v>113</v>
      </c>
      <c r="C33" s="6" t="str">
        <f t="shared" si="0"/>
        <v>ROSCOLUX #26 LT RED </v>
      </c>
      <c r="D33" s="24">
        <v>13.16</v>
      </c>
      <c r="E33" s="24">
        <v>12.36</v>
      </c>
      <c r="F33" s="24">
        <v>3.09</v>
      </c>
      <c r="G33" s="24">
        <v>0.27</v>
      </c>
      <c r="H33" s="24">
        <v>0.05</v>
      </c>
      <c r="I33" s="24">
        <v>0.08</v>
      </c>
      <c r="J33" s="24">
        <v>0.04</v>
      </c>
      <c r="K33" s="24">
        <v>0.01</v>
      </c>
      <c r="L33" s="24">
        <v>0.05</v>
      </c>
      <c r="M33" s="24">
        <v>0.07</v>
      </c>
      <c r="N33" s="24">
        <v>0.17</v>
      </c>
      <c r="O33" s="24">
        <v>0.25</v>
      </c>
      <c r="P33" s="24">
        <v>7.77</v>
      </c>
      <c r="Q33" s="24">
        <v>50.08</v>
      </c>
      <c r="R33" s="24">
        <v>73.45</v>
      </c>
      <c r="S33" s="24">
        <v>80.14</v>
      </c>
      <c r="T33" s="24">
        <v>82.63</v>
      </c>
      <c r="U33" s="24">
        <v>83.5</v>
      </c>
      <c r="V33" s="24">
        <v>84.19</v>
      </c>
      <c r="W33" s="24">
        <v>84.85</v>
      </c>
      <c r="X33" s="8">
        <v>0.12</v>
      </c>
      <c r="Y33" s="26">
        <v>41.288</v>
      </c>
      <c r="Z33" s="26">
        <v>64.99</v>
      </c>
      <c r="AA33" s="26">
        <v>69.847</v>
      </c>
      <c r="AB33" s="26">
        <v>31.059</v>
      </c>
      <c r="AC33" s="26">
        <v>65.962</v>
      </c>
      <c r="AD33" s="26">
        <v>51.822</v>
      </c>
      <c r="AE33" s="18">
        <v>12.045283177858868</v>
      </c>
      <c r="AF33" s="18">
        <v>0.6869283097457268</v>
      </c>
      <c r="AG33" s="18">
        <v>0.31030121154964546</v>
      </c>
      <c r="AH33" s="18">
        <v>6.67658088856522</v>
      </c>
      <c r="AI33" s="18">
        <v>0.6777704714394213</v>
      </c>
      <c r="AJ33" s="18">
        <v>0.3065008982029115</v>
      </c>
      <c r="AK33" s="9" t="s">
        <v>13</v>
      </c>
    </row>
    <row r="34" spans="1:37" ht="12.75">
      <c r="A34" s="31" t="s">
        <v>87</v>
      </c>
      <c r="B34" s="25" t="s">
        <v>114</v>
      </c>
      <c r="C34" s="6" t="str">
        <f t="shared" si="0"/>
        <v>ROSCOLUX #27 MED RED </v>
      </c>
      <c r="D34" s="24">
        <v>0.51</v>
      </c>
      <c r="E34" s="24">
        <v>0.54</v>
      </c>
      <c r="F34" s="24">
        <v>0.44</v>
      </c>
      <c r="G34" s="24">
        <v>0.07</v>
      </c>
      <c r="H34" s="24">
        <v>0.04</v>
      </c>
      <c r="I34" s="24">
        <v>0.04</v>
      </c>
      <c r="J34" s="24">
        <v>0.05</v>
      </c>
      <c r="K34" s="24">
        <v>0.04</v>
      </c>
      <c r="L34" s="24">
        <v>0.01</v>
      </c>
      <c r="M34" s="24">
        <v>0.03</v>
      </c>
      <c r="N34" s="24">
        <v>0.03</v>
      </c>
      <c r="O34" s="24">
        <v>0.33</v>
      </c>
      <c r="P34" s="24">
        <v>2.45</v>
      </c>
      <c r="Q34" s="24">
        <v>11.27</v>
      </c>
      <c r="R34" s="24">
        <v>32.76</v>
      </c>
      <c r="S34" s="24">
        <v>58.63</v>
      </c>
      <c r="T34" s="24">
        <v>75.5</v>
      </c>
      <c r="U34" s="24">
        <v>82.35</v>
      </c>
      <c r="V34" s="24">
        <v>84.83</v>
      </c>
      <c r="W34" s="24">
        <v>85.89</v>
      </c>
      <c r="X34" s="8">
        <v>0.04</v>
      </c>
      <c r="Y34" s="26">
        <v>26.239</v>
      </c>
      <c r="Z34" s="26">
        <v>50.61</v>
      </c>
      <c r="AA34" s="26">
        <v>44.513</v>
      </c>
      <c r="AB34" s="26">
        <v>18.06</v>
      </c>
      <c r="AC34" s="26">
        <v>49.732</v>
      </c>
      <c r="AD34" s="26">
        <v>30.35</v>
      </c>
      <c r="AE34" s="18">
        <v>4.827996157201956</v>
      </c>
      <c r="AF34" s="18">
        <v>0.691880758290963</v>
      </c>
      <c r="AG34" s="18">
        <v>0.3018144029696218</v>
      </c>
      <c r="AH34" s="18">
        <v>2.531395263745951</v>
      </c>
      <c r="AI34" s="18">
        <v>0.6700373194711757</v>
      </c>
      <c r="AJ34" s="18">
        <v>0.2938904971306751</v>
      </c>
      <c r="AK34" s="9" t="s">
        <v>13</v>
      </c>
    </row>
    <row r="35" spans="1:37" ht="12.75">
      <c r="A35" s="31" t="s">
        <v>87</v>
      </c>
      <c r="B35" s="25" t="s">
        <v>115</v>
      </c>
      <c r="C35" s="6" t="str">
        <f t="shared" si="0"/>
        <v>ROSCOLUX #30 LT. SALMON PINK </v>
      </c>
      <c r="D35" s="24">
        <v>33.36</v>
      </c>
      <c r="E35" s="24">
        <v>45.74</v>
      </c>
      <c r="F35" s="24">
        <v>50.26</v>
      </c>
      <c r="G35" s="24">
        <v>46.32</v>
      </c>
      <c r="H35" s="24">
        <v>34.71</v>
      </c>
      <c r="I35" s="24">
        <v>24.35</v>
      </c>
      <c r="J35" s="24">
        <v>18.53</v>
      </c>
      <c r="K35" s="24">
        <v>16.7</v>
      </c>
      <c r="L35" s="24">
        <v>18.71</v>
      </c>
      <c r="M35" s="24">
        <v>25.79</v>
      </c>
      <c r="N35" s="24">
        <v>35.92</v>
      </c>
      <c r="O35" s="24">
        <v>58.01</v>
      </c>
      <c r="P35" s="24">
        <v>76.62</v>
      </c>
      <c r="Q35" s="24">
        <v>83.02</v>
      </c>
      <c r="R35" s="24">
        <v>84.74</v>
      </c>
      <c r="S35" s="24">
        <v>85.24</v>
      </c>
      <c r="T35" s="24">
        <v>85.2</v>
      </c>
      <c r="U35" s="24">
        <v>85.35</v>
      </c>
      <c r="V35" s="24">
        <v>85.42</v>
      </c>
      <c r="W35" s="24">
        <v>86.12</v>
      </c>
      <c r="X35" s="8">
        <v>0.44</v>
      </c>
      <c r="Y35" s="26">
        <v>75.941</v>
      </c>
      <c r="Z35" s="26">
        <v>38.147</v>
      </c>
      <c r="AA35" s="26">
        <v>27.746</v>
      </c>
      <c r="AB35" s="26">
        <v>70.074</v>
      </c>
      <c r="AC35" s="26">
        <v>41.954</v>
      </c>
      <c r="AD35" s="26">
        <v>14.667</v>
      </c>
      <c r="AE35" s="18">
        <v>49.79132706795463</v>
      </c>
      <c r="AF35" s="18">
        <v>0.5467353157494562</v>
      </c>
      <c r="AG35" s="18">
        <v>0.3778480685064554</v>
      </c>
      <c r="AH35" s="18">
        <v>40.85469661099932</v>
      </c>
      <c r="AI35" s="18">
        <v>0.4217908440395036</v>
      </c>
      <c r="AJ35" s="18">
        <v>0.3218858569161583</v>
      </c>
      <c r="AK35" s="9" t="s">
        <v>13</v>
      </c>
    </row>
    <row r="36" spans="1:37" ht="12.75">
      <c r="A36" s="31" t="s">
        <v>87</v>
      </c>
      <c r="B36" s="25" t="s">
        <v>116</v>
      </c>
      <c r="C36" s="6" t="str">
        <f t="shared" si="0"/>
        <v>ROSCOLUX #31 SALMON PINK </v>
      </c>
      <c r="D36" s="24">
        <v>34.48</v>
      </c>
      <c r="E36" s="24">
        <v>50.66</v>
      </c>
      <c r="F36" s="24">
        <v>59.84</v>
      </c>
      <c r="G36" s="24">
        <v>57.04</v>
      </c>
      <c r="H36" s="24">
        <v>45.92</v>
      </c>
      <c r="I36" s="24">
        <v>34.26</v>
      </c>
      <c r="J36" s="24">
        <v>26.06</v>
      </c>
      <c r="K36" s="24">
        <v>21.56</v>
      </c>
      <c r="L36" s="24">
        <v>20.79</v>
      </c>
      <c r="M36" s="24">
        <v>24.53</v>
      </c>
      <c r="N36" s="24">
        <v>32.7</v>
      </c>
      <c r="O36" s="24">
        <v>53.31</v>
      </c>
      <c r="P36" s="24">
        <v>74.01</v>
      </c>
      <c r="Q36" s="24">
        <v>83.52</v>
      </c>
      <c r="R36" s="24">
        <v>86.38</v>
      </c>
      <c r="S36" s="24">
        <v>87.25</v>
      </c>
      <c r="T36" s="24">
        <v>87.27</v>
      </c>
      <c r="U36" s="24">
        <v>87.44</v>
      </c>
      <c r="V36" s="24">
        <v>87.45</v>
      </c>
      <c r="W36" s="24">
        <v>87.65</v>
      </c>
      <c r="X36" s="8">
        <v>0.46</v>
      </c>
      <c r="Y36" s="26">
        <v>75.291</v>
      </c>
      <c r="Z36" s="26">
        <v>38.796</v>
      </c>
      <c r="AA36" s="26">
        <v>13.438</v>
      </c>
      <c r="AB36" s="26">
        <v>70.002</v>
      </c>
      <c r="AC36" s="26">
        <v>43.352</v>
      </c>
      <c r="AD36" s="26">
        <v>1.287</v>
      </c>
      <c r="AE36" s="18">
        <v>48.74273850116669</v>
      </c>
      <c r="AF36" s="18">
        <v>0.5337647884131581</v>
      </c>
      <c r="AG36" s="18">
        <v>0.3665373327361849</v>
      </c>
      <c r="AH36" s="18">
        <v>40.75225876881021</v>
      </c>
      <c r="AI36" s="18">
        <v>0.3912649889121952</v>
      </c>
      <c r="AJ36" s="18">
        <v>0.2955006397474001</v>
      </c>
      <c r="AK36" s="9" t="s">
        <v>13</v>
      </c>
    </row>
    <row r="37" spans="1:37" ht="12.75">
      <c r="A37" s="31" t="s">
        <v>87</v>
      </c>
      <c r="B37" s="25" t="s">
        <v>117</v>
      </c>
      <c r="C37" s="6" t="str">
        <f t="shared" si="0"/>
        <v>ROSCOLUX #32 MED SALMON PINK </v>
      </c>
      <c r="D37" s="24">
        <v>16.91</v>
      </c>
      <c r="E37" s="24">
        <v>32.66</v>
      </c>
      <c r="F37" s="24">
        <v>43.15</v>
      </c>
      <c r="G37" s="24">
        <v>38.92</v>
      </c>
      <c r="H37" s="24">
        <v>25.73</v>
      </c>
      <c r="I37" s="24">
        <v>14.84</v>
      </c>
      <c r="J37" s="24">
        <v>8.95</v>
      </c>
      <c r="K37" s="24">
        <v>6.51</v>
      </c>
      <c r="L37" s="24">
        <v>6.34</v>
      </c>
      <c r="M37" s="24">
        <v>8.93</v>
      </c>
      <c r="N37" s="24">
        <v>15.3</v>
      </c>
      <c r="O37" s="24">
        <v>36.92</v>
      </c>
      <c r="P37" s="24">
        <v>65.37</v>
      </c>
      <c r="Q37" s="24">
        <v>80.37</v>
      </c>
      <c r="R37" s="24">
        <v>85.14</v>
      </c>
      <c r="S37" s="24">
        <v>86.41</v>
      </c>
      <c r="T37" s="24">
        <v>86.62</v>
      </c>
      <c r="U37" s="24">
        <v>86.82</v>
      </c>
      <c r="V37" s="24">
        <v>86.91</v>
      </c>
      <c r="W37" s="24">
        <v>87.2</v>
      </c>
      <c r="X37" s="8">
        <v>0.28</v>
      </c>
      <c r="Y37" s="26">
        <v>66.624</v>
      </c>
      <c r="Z37" s="26">
        <v>53.404</v>
      </c>
      <c r="AA37" s="26">
        <v>28.138</v>
      </c>
      <c r="AB37" s="26">
        <v>58.689</v>
      </c>
      <c r="AC37" s="26">
        <v>59.804</v>
      </c>
      <c r="AD37" s="26">
        <v>10.237</v>
      </c>
      <c r="AE37" s="18">
        <v>36.13638304324079</v>
      </c>
      <c r="AF37" s="18">
        <v>0.5852276702196862</v>
      </c>
      <c r="AG37" s="18">
        <v>0.35039947051460546</v>
      </c>
      <c r="AH37" s="18">
        <v>26.692912733761183</v>
      </c>
      <c r="AI37" s="18">
        <v>0.4614777214914041</v>
      </c>
      <c r="AJ37" s="18">
        <v>0.29130029325753465</v>
      </c>
      <c r="AK37" s="9" t="s">
        <v>13</v>
      </c>
    </row>
    <row r="38" spans="1:37" ht="12.75">
      <c r="A38" s="31" t="s">
        <v>87</v>
      </c>
      <c r="B38" s="25" t="s">
        <v>118</v>
      </c>
      <c r="C38" s="6" t="str">
        <f t="shared" si="0"/>
        <v>ROSCOLUX #33 NO COLOR PINK </v>
      </c>
      <c r="D38" s="24">
        <v>55.85</v>
      </c>
      <c r="E38" s="24">
        <v>67.79</v>
      </c>
      <c r="F38" s="24">
        <v>75.16</v>
      </c>
      <c r="G38" s="24">
        <v>75.41</v>
      </c>
      <c r="H38" s="24">
        <v>70.61</v>
      </c>
      <c r="I38" s="24">
        <v>63.76</v>
      </c>
      <c r="J38" s="24">
        <v>57.26</v>
      </c>
      <c r="K38" s="24">
        <v>51.99</v>
      </c>
      <c r="L38" s="24">
        <v>49.59</v>
      </c>
      <c r="M38" s="24">
        <v>51.49</v>
      </c>
      <c r="N38" s="24">
        <v>56.75</v>
      </c>
      <c r="O38" s="24">
        <v>69.4</v>
      </c>
      <c r="P38" s="24">
        <v>80.5</v>
      </c>
      <c r="Q38" s="24">
        <v>85.4</v>
      </c>
      <c r="R38" s="24">
        <v>86.87</v>
      </c>
      <c r="S38" s="24">
        <v>87.33</v>
      </c>
      <c r="T38" s="24">
        <v>87.32</v>
      </c>
      <c r="U38" s="24">
        <v>87.41</v>
      </c>
      <c r="V38" s="24">
        <v>87.31</v>
      </c>
      <c r="W38" s="24">
        <v>87.06</v>
      </c>
      <c r="X38" s="8">
        <v>0.65</v>
      </c>
      <c r="Y38" s="26">
        <v>85.066</v>
      </c>
      <c r="Z38" s="26">
        <v>19.18</v>
      </c>
      <c r="AA38" s="26">
        <v>1.392</v>
      </c>
      <c r="AB38" s="26">
        <v>82.856</v>
      </c>
      <c r="AC38" s="26">
        <v>21.247</v>
      </c>
      <c r="AD38" s="26">
        <v>-3.85</v>
      </c>
      <c r="AE38" s="18">
        <v>66.13650865627794</v>
      </c>
      <c r="AF38" s="18">
        <v>0.48128562595285534</v>
      </c>
      <c r="AG38" s="18">
        <v>0.38507484207040193</v>
      </c>
      <c r="AH38" s="18">
        <v>61.892087852490874</v>
      </c>
      <c r="AI38" s="18">
        <v>0.3369678655449045</v>
      </c>
      <c r="AJ38" s="18">
        <v>0.30646083221894904</v>
      </c>
      <c r="AK38" s="9" t="s">
        <v>13</v>
      </c>
    </row>
    <row r="39" spans="1:52" ht="12.75">
      <c r="A39" s="31" t="s">
        <v>87</v>
      </c>
      <c r="B39" s="25" t="s">
        <v>119</v>
      </c>
      <c r="C39" s="6" t="str">
        <f t="shared" si="0"/>
        <v>ROSCOLUX #34 FLESH PINK </v>
      </c>
      <c r="D39" s="24">
        <v>40.03</v>
      </c>
      <c r="E39" s="24">
        <v>51.63</v>
      </c>
      <c r="F39" s="24">
        <v>56.46</v>
      </c>
      <c r="G39" s="24">
        <v>51.61</v>
      </c>
      <c r="H39" s="24">
        <v>43.84</v>
      </c>
      <c r="I39" s="24">
        <v>40.16</v>
      </c>
      <c r="J39" s="24">
        <v>38.47</v>
      </c>
      <c r="K39" s="24">
        <v>31.22</v>
      </c>
      <c r="L39" s="24">
        <v>23.59</v>
      </c>
      <c r="M39" s="24">
        <v>27.71</v>
      </c>
      <c r="N39" s="24">
        <v>28.18</v>
      </c>
      <c r="O39" s="24">
        <v>50.79</v>
      </c>
      <c r="P39" s="24">
        <v>72.76</v>
      </c>
      <c r="Q39" s="24">
        <v>77.12</v>
      </c>
      <c r="R39" s="24">
        <v>77.78</v>
      </c>
      <c r="S39" s="24">
        <v>78.52</v>
      </c>
      <c r="T39" s="24">
        <v>79.12</v>
      </c>
      <c r="U39" s="24">
        <v>79.4</v>
      </c>
      <c r="V39" s="24">
        <v>79.74</v>
      </c>
      <c r="W39" s="24">
        <v>80.16</v>
      </c>
      <c r="X39" s="8">
        <v>0.45</v>
      </c>
      <c r="Y39" s="26">
        <v>74.532</v>
      </c>
      <c r="Z39" s="26">
        <v>33.837</v>
      </c>
      <c r="AA39" s="26">
        <v>7.327</v>
      </c>
      <c r="AB39" s="26">
        <v>70.384</v>
      </c>
      <c r="AC39" s="26">
        <v>35.861</v>
      </c>
      <c r="AD39" s="26">
        <v>-1.31</v>
      </c>
      <c r="AE39" s="18">
        <v>47.53706634194512</v>
      </c>
      <c r="AF39" s="18">
        <v>0.518722234917478</v>
      </c>
      <c r="AG39" s="18">
        <v>0.36801951368740526</v>
      </c>
      <c r="AH39" s="18">
        <v>41.29770928179097</v>
      </c>
      <c r="AI39" s="18">
        <v>0.3716231069085429</v>
      </c>
      <c r="AJ39" s="18">
        <v>0.296815145734394</v>
      </c>
      <c r="AK39" s="9" t="s">
        <v>13</v>
      </c>
      <c r="AL39" s="27"/>
      <c r="AM39" s="27"/>
      <c r="AN39" s="27"/>
      <c r="AO39" s="27"/>
      <c r="AP39" s="27"/>
      <c r="AQ39" s="27"/>
      <c r="AR39" s="27"/>
      <c r="AS39" s="27"/>
      <c r="AT39" s="27"/>
      <c r="AU39" s="27"/>
      <c r="AV39" s="27"/>
      <c r="AW39" s="27"/>
      <c r="AX39" s="27"/>
      <c r="AY39" s="27"/>
      <c r="AZ39" s="27"/>
    </row>
    <row r="40" spans="1:37" ht="12.75">
      <c r="A40" s="31" t="s">
        <v>87</v>
      </c>
      <c r="B40" s="25" t="s">
        <v>120</v>
      </c>
      <c r="C40" s="6" t="str">
        <f t="shared" si="0"/>
        <v>ROSCOLUX #35 LT PINK </v>
      </c>
      <c r="D40" s="24">
        <v>54.63</v>
      </c>
      <c r="E40" s="24">
        <v>68.71</v>
      </c>
      <c r="F40" s="24">
        <v>77.21</v>
      </c>
      <c r="G40" s="24">
        <v>77.03</v>
      </c>
      <c r="H40" s="24">
        <v>72.5</v>
      </c>
      <c r="I40" s="24">
        <v>65.73</v>
      </c>
      <c r="J40" s="24">
        <v>58.66</v>
      </c>
      <c r="K40" s="24">
        <v>52.74</v>
      </c>
      <c r="L40" s="24">
        <v>49.42</v>
      </c>
      <c r="M40" s="24">
        <v>50.23</v>
      </c>
      <c r="N40" s="24">
        <v>55.86</v>
      </c>
      <c r="O40" s="24">
        <v>68.83</v>
      </c>
      <c r="P40" s="24">
        <v>80.49</v>
      </c>
      <c r="Q40" s="24">
        <v>85.93</v>
      </c>
      <c r="R40" s="24">
        <v>87.55</v>
      </c>
      <c r="S40" s="24">
        <v>88.03</v>
      </c>
      <c r="T40" s="24">
        <v>88</v>
      </c>
      <c r="U40" s="24">
        <v>88.1</v>
      </c>
      <c r="V40" s="24">
        <v>88.18</v>
      </c>
      <c r="W40" s="24">
        <v>88.42</v>
      </c>
      <c r="X40" s="8">
        <v>0.66</v>
      </c>
      <c r="Y40" s="26">
        <v>84.934</v>
      </c>
      <c r="Z40" s="26">
        <v>19.816</v>
      </c>
      <c r="AA40" s="26">
        <v>-0.305</v>
      </c>
      <c r="AB40" s="26">
        <v>82.746</v>
      </c>
      <c r="AC40" s="26">
        <v>22.085</v>
      </c>
      <c r="AD40" s="26">
        <v>-5.555</v>
      </c>
      <c r="AE40" s="18">
        <v>65.87770880189994</v>
      </c>
      <c r="AF40" s="18">
        <v>0.48046877227688883</v>
      </c>
      <c r="AG40" s="18">
        <v>0.3827477304145858</v>
      </c>
      <c r="AH40" s="18">
        <v>61.68571018600443</v>
      </c>
      <c r="AI40" s="18">
        <v>0.33471721638514473</v>
      </c>
      <c r="AJ40" s="18">
        <v>0.30265975706766873</v>
      </c>
      <c r="AK40" s="9" t="s">
        <v>13</v>
      </c>
    </row>
    <row r="41" spans="1:37" ht="12.75">
      <c r="A41" s="31" t="s">
        <v>87</v>
      </c>
      <c r="B41" s="25" t="s">
        <v>121</v>
      </c>
      <c r="C41" s="6" t="str">
        <f t="shared" si="0"/>
        <v>ROSCOLUX #36 MED PINK </v>
      </c>
      <c r="D41" s="24">
        <v>37.7</v>
      </c>
      <c r="E41" s="24">
        <v>56.07</v>
      </c>
      <c r="F41" s="24">
        <v>68.63</v>
      </c>
      <c r="G41" s="24">
        <v>67.43</v>
      </c>
      <c r="H41" s="24">
        <v>59.2</v>
      </c>
      <c r="I41" s="24">
        <v>48.18</v>
      </c>
      <c r="J41" s="24">
        <v>37.98</v>
      </c>
      <c r="K41" s="24">
        <v>30.27</v>
      </c>
      <c r="L41" s="24">
        <v>26.31</v>
      </c>
      <c r="M41" s="24">
        <v>27.06</v>
      </c>
      <c r="N41" s="24">
        <v>33.65</v>
      </c>
      <c r="O41" s="24">
        <v>51.71</v>
      </c>
      <c r="P41" s="24">
        <v>71.41</v>
      </c>
      <c r="Q41" s="24">
        <v>81.92</v>
      </c>
      <c r="R41" s="24">
        <v>85.29</v>
      </c>
      <c r="S41" s="24">
        <v>86.06</v>
      </c>
      <c r="T41" s="24">
        <v>85.95</v>
      </c>
      <c r="U41" s="24">
        <v>86.26</v>
      </c>
      <c r="V41" s="24">
        <v>86.33</v>
      </c>
      <c r="W41" s="24">
        <v>86.56</v>
      </c>
      <c r="X41" s="8">
        <v>0.46</v>
      </c>
      <c r="Y41" s="26">
        <v>75.911</v>
      </c>
      <c r="Z41" s="26">
        <v>35.127</v>
      </c>
      <c r="AA41" s="26">
        <v>0.078</v>
      </c>
      <c r="AB41" s="26">
        <v>71.815</v>
      </c>
      <c r="AC41" s="26">
        <v>39.83</v>
      </c>
      <c r="AD41" s="26">
        <v>-9.692</v>
      </c>
      <c r="AE41" s="18">
        <v>49.74260280576227</v>
      </c>
      <c r="AF41" s="18">
        <v>0.5112086402951048</v>
      </c>
      <c r="AG41" s="18">
        <v>0.3607382037394169</v>
      </c>
      <c r="AH41" s="18">
        <v>43.38425552172438</v>
      </c>
      <c r="AI41" s="18">
        <v>0.3569816685443133</v>
      </c>
      <c r="AJ41" s="18">
        <v>0.27827599656716384</v>
      </c>
      <c r="AK41" s="9" t="s">
        <v>13</v>
      </c>
    </row>
    <row r="42" spans="1:52" ht="12.75">
      <c r="A42" s="31" t="s">
        <v>87</v>
      </c>
      <c r="B42" s="25" t="s">
        <v>122</v>
      </c>
      <c r="C42" s="6" t="str">
        <f t="shared" si="0"/>
        <v>ROSCOLUX #37 PALE ROSE PINK </v>
      </c>
      <c r="D42" s="24">
        <v>62.27</v>
      </c>
      <c r="E42" s="24">
        <v>70.43</v>
      </c>
      <c r="F42" s="24">
        <v>73.45</v>
      </c>
      <c r="G42" s="24">
        <v>73.9</v>
      </c>
      <c r="H42" s="24">
        <v>71.68</v>
      </c>
      <c r="I42" s="24">
        <v>66.71</v>
      </c>
      <c r="J42" s="24">
        <v>59.95</v>
      </c>
      <c r="K42" s="24">
        <v>51.66</v>
      </c>
      <c r="L42" s="24">
        <v>45.03</v>
      </c>
      <c r="M42" s="24">
        <v>42.87</v>
      </c>
      <c r="N42" s="24">
        <v>46.35</v>
      </c>
      <c r="O42" s="24">
        <v>52.7</v>
      </c>
      <c r="P42" s="24">
        <v>70.38</v>
      </c>
      <c r="Q42" s="24">
        <v>78.13</v>
      </c>
      <c r="R42" s="24">
        <v>78.77</v>
      </c>
      <c r="S42" s="24">
        <v>81.02</v>
      </c>
      <c r="T42" s="24">
        <v>83.71</v>
      </c>
      <c r="U42" s="24">
        <v>84.71</v>
      </c>
      <c r="V42" s="24">
        <v>85.09</v>
      </c>
      <c r="W42" s="24">
        <v>85.49</v>
      </c>
      <c r="X42" s="8">
        <v>0.56</v>
      </c>
      <c r="Y42" s="26">
        <v>80.166</v>
      </c>
      <c r="Z42" s="26">
        <v>20.072</v>
      </c>
      <c r="AA42" s="26">
        <v>-8.329</v>
      </c>
      <c r="AB42" s="26">
        <v>78.506</v>
      </c>
      <c r="AC42" s="26">
        <v>22.162</v>
      </c>
      <c r="AD42" s="26">
        <v>-12.565</v>
      </c>
      <c r="AE42" s="18">
        <v>56.97583366875795</v>
      </c>
      <c r="AF42" s="18">
        <v>0.4727154540902772</v>
      </c>
      <c r="AG42" s="18">
        <v>0.37348094658559494</v>
      </c>
      <c r="AH42" s="18">
        <v>54.07595251100752</v>
      </c>
      <c r="AI42" s="18">
        <v>0.3206684720219153</v>
      </c>
      <c r="AJ42" s="18">
        <v>0.28788501626539365</v>
      </c>
      <c r="AK42" s="9" t="s">
        <v>13</v>
      </c>
      <c r="AL42" s="27"/>
      <c r="AM42" s="27"/>
      <c r="AN42" s="27"/>
      <c r="AO42" s="27"/>
      <c r="AP42" s="27"/>
      <c r="AQ42" s="27"/>
      <c r="AR42" s="27"/>
      <c r="AS42" s="27"/>
      <c r="AT42" s="27"/>
      <c r="AU42" s="27"/>
      <c r="AV42" s="27"/>
      <c r="AW42" s="27"/>
      <c r="AX42" s="27"/>
      <c r="AY42" s="27"/>
      <c r="AZ42" s="27"/>
    </row>
    <row r="43" spans="1:37" ht="12.75">
      <c r="A43" s="31" t="s">
        <v>87</v>
      </c>
      <c r="B43" s="25" t="s">
        <v>123</v>
      </c>
      <c r="C43" s="6" t="str">
        <f t="shared" si="0"/>
        <v>ROSCOLUX #38 LT ROSE </v>
      </c>
      <c r="D43" s="24">
        <v>44.61</v>
      </c>
      <c r="E43" s="24">
        <v>59.55</v>
      </c>
      <c r="F43" s="24">
        <v>67.17</v>
      </c>
      <c r="G43" s="24">
        <v>66.08</v>
      </c>
      <c r="H43" s="24">
        <v>60.23</v>
      </c>
      <c r="I43" s="24">
        <v>52.86</v>
      </c>
      <c r="J43" s="24">
        <v>46.8</v>
      </c>
      <c r="K43" s="24">
        <v>42.76</v>
      </c>
      <c r="L43" s="24">
        <v>40.21</v>
      </c>
      <c r="M43" s="24">
        <v>40.01</v>
      </c>
      <c r="N43" s="24">
        <v>41.7</v>
      </c>
      <c r="O43" s="24">
        <v>48.09</v>
      </c>
      <c r="P43" s="24">
        <v>57.28</v>
      </c>
      <c r="Q43" s="24">
        <v>67.57</v>
      </c>
      <c r="R43" s="24">
        <v>76.31</v>
      </c>
      <c r="S43" s="24">
        <v>81.64</v>
      </c>
      <c r="T43" s="24">
        <v>83.84</v>
      </c>
      <c r="U43" s="24">
        <v>84.76</v>
      </c>
      <c r="V43" s="24">
        <v>85.11</v>
      </c>
      <c r="W43" s="24">
        <v>85.53</v>
      </c>
      <c r="X43" s="8">
        <v>0.49</v>
      </c>
      <c r="Y43" s="26">
        <v>76.356</v>
      </c>
      <c r="Z43" s="26">
        <v>19.398</v>
      </c>
      <c r="AA43" s="26">
        <v>-3.847</v>
      </c>
      <c r="AB43" s="26">
        <v>74.511</v>
      </c>
      <c r="AC43" s="26">
        <v>20.75</v>
      </c>
      <c r="AD43" s="26">
        <v>-8.65</v>
      </c>
      <c r="AE43" s="18">
        <v>50.46861394058387</v>
      </c>
      <c r="AF43" s="18">
        <v>0.4782745170727705</v>
      </c>
      <c r="AG43" s="18">
        <v>0.3775439328012959</v>
      </c>
      <c r="AH43" s="18">
        <v>47.50399361026174</v>
      </c>
      <c r="AI43" s="18">
        <v>0.327509960585751</v>
      </c>
      <c r="AJ43" s="18">
        <v>0.2950483120099933</v>
      </c>
      <c r="AK43" s="9" t="s">
        <v>13</v>
      </c>
    </row>
    <row r="44" spans="1:37" ht="12.75">
      <c r="A44" s="31" t="s">
        <v>87</v>
      </c>
      <c r="B44" s="25" t="s">
        <v>124</v>
      </c>
      <c r="C44" s="6" t="str">
        <f t="shared" si="0"/>
        <v>ROSCOLUX #39 EXOTIC SANGRIA </v>
      </c>
      <c r="D44" s="24">
        <v>22.29</v>
      </c>
      <c r="E44" s="24">
        <v>45.42</v>
      </c>
      <c r="F44" s="24">
        <v>51.75</v>
      </c>
      <c r="G44" s="24">
        <v>46.61</v>
      </c>
      <c r="H44" s="24">
        <v>29.2</v>
      </c>
      <c r="I44" s="24">
        <v>10.85</v>
      </c>
      <c r="J44" s="24">
        <v>2.62</v>
      </c>
      <c r="K44" s="24">
        <v>0.44</v>
      </c>
      <c r="L44" s="24">
        <v>0.11</v>
      </c>
      <c r="M44" s="24">
        <v>0.07</v>
      </c>
      <c r="N44" s="24">
        <v>0.17</v>
      </c>
      <c r="O44" s="24">
        <v>0.74</v>
      </c>
      <c r="P44" s="24">
        <v>15.11</v>
      </c>
      <c r="Q44" s="24">
        <v>43.12</v>
      </c>
      <c r="R44" s="24">
        <v>50.01</v>
      </c>
      <c r="S44" s="24">
        <v>60.7</v>
      </c>
      <c r="T44" s="24">
        <v>74.88</v>
      </c>
      <c r="U44" s="24">
        <v>80.21</v>
      </c>
      <c r="V44" s="24">
        <v>81.91</v>
      </c>
      <c r="W44" s="24">
        <v>82.87</v>
      </c>
      <c r="X44" s="8">
        <v>0.1</v>
      </c>
      <c r="Y44" s="26">
        <v>39.975</v>
      </c>
      <c r="Z44" s="26">
        <v>61.732</v>
      </c>
      <c r="AA44" s="26">
        <v>-15.124</v>
      </c>
      <c r="AB44" s="26">
        <v>32.309</v>
      </c>
      <c r="AC44" s="26">
        <v>76.633</v>
      </c>
      <c r="AD44" s="26">
        <v>-34.753</v>
      </c>
      <c r="AE44" s="18">
        <v>11.235912257086637</v>
      </c>
      <c r="AF44" s="18">
        <v>0.5839108572423605</v>
      </c>
      <c r="AG44" s="18">
        <v>0.2684112789562008</v>
      </c>
      <c r="AH44" s="18">
        <v>7.222876268990951</v>
      </c>
      <c r="AI44" s="18">
        <v>0.37253737907482265</v>
      </c>
      <c r="AJ44" s="18">
        <v>0.1531348308337528</v>
      </c>
      <c r="AK44" s="9" t="s">
        <v>13</v>
      </c>
    </row>
    <row r="45" spans="1:37" ht="12.75">
      <c r="A45" s="31" t="s">
        <v>87</v>
      </c>
      <c r="B45" s="25" t="s">
        <v>125</v>
      </c>
      <c r="C45" s="6" t="str">
        <f t="shared" si="0"/>
        <v>ROSCOLUX #40 LT SALMON </v>
      </c>
      <c r="D45" s="24">
        <v>19.35</v>
      </c>
      <c r="E45" s="24">
        <v>31.27</v>
      </c>
      <c r="F45" s="24">
        <v>35.73</v>
      </c>
      <c r="G45" s="24">
        <v>30.82</v>
      </c>
      <c r="H45" s="24">
        <v>18.87</v>
      </c>
      <c r="I45" s="24">
        <v>10.31</v>
      </c>
      <c r="J45" s="24">
        <v>6.45</v>
      </c>
      <c r="K45" s="24">
        <v>5.53</v>
      </c>
      <c r="L45" s="24">
        <v>6.88</v>
      </c>
      <c r="M45" s="24">
        <v>11.93</v>
      </c>
      <c r="N45" s="24">
        <v>21.14</v>
      </c>
      <c r="O45" s="24">
        <v>46.74</v>
      </c>
      <c r="P45" s="24">
        <v>73.09</v>
      </c>
      <c r="Q45" s="24">
        <v>83.14</v>
      </c>
      <c r="R45" s="24">
        <v>85.8</v>
      </c>
      <c r="S45" s="24">
        <v>86.55</v>
      </c>
      <c r="T45" s="24">
        <v>86.61</v>
      </c>
      <c r="U45" s="24">
        <v>86.69</v>
      </c>
      <c r="V45" s="24">
        <v>86.7</v>
      </c>
      <c r="W45" s="24">
        <v>86.95</v>
      </c>
      <c r="X45" s="8">
        <v>0.34</v>
      </c>
      <c r="Y45" s="26">
        <v>69.942</v>
      </c>
      <c r="Z45" s="26">
        <v>50.535</v>
      </c>
      <c r="AA45" s="26">
        <v>44.64</v>
      </c>
      <c r="AB45" s="26">
        <v>61.838</v>
      </c>
      <c r="AC45" s="26">
        <v>55.689</v>
      </c>
      <c r="AD45" s="26">
        <v>26.787</v>
      </c>
      <c r="AE45" s="18">
        <v>40.6670248188789</v>
      </c>
      <c r="AF45" s="18">
        <v>0.5897522382685014</v>
      </c>
      <c r="AG45" s="18">
        <v>0.365875373166326</v>
      </c>
      <c r="AH45" s="18">
        <v>30.213499992598603</v>
      </c>
      <c r="AI45" s="18">
        <v>0.4915623514513014</v>
      </c>
      <c r="AJ45" s="18">
        <v>0.3263518084475644</v>
      </c>
      <c r="AK45" s="9" t="s">
        <v>13</v>
      </c>
    </row>
    <row r="46" spans="1:52" ht="12.75">
      <c r="A46" s="31" t="s">
        <v>87</v>
      </c>
      <c r="B46" s="25" t="s">
        <v>126</v>
      </c>
      <c r="C46" s="6" t="str">
        <f t="shared" si="0"/>
        <v>ROSCOLUX #41 SALMON </v>
      </c>
      <c r="D46" s="24">
        <v>30.85</v>
      </c>
      <c r="E46" s="24">
        <v>36.15</v>
      </c>
      <c r="F46" s="24">
        <v>27.73</v>
      </c>
      <c r="G46" s="24">
        <v>11.74</v>
      </c>
      <c r="H46" s="24">
        <v>4.68</v>
      </c>
      <c r="I46" s="24">
        <v>4.94</v>
      </c>
      <c r="J46" s="24">
        <v>7.48</v>
      </c>
      <c r="K46" s="24">
        <v>4.05</v>
      </c>
      <c r="L46" s="24">
        <v>1.6</v>
      </c>
      <c r="M46" s="24">
        <v>2.84</v>
      </c>
      <c r="N46" s="24">
        <v>2.98</v>
      </c>
      <c r="O46" s="24">
        <v>24.23</v>
      </c>
      <c r="P46" s="24">
        <v>68.4</v>
      </c>
      <c r="Q46" s="24">
        <v>80.71</v>
      </c>
      <c r="R46" s="24">
        <v>82.14</v>
      </c>
      <c r="S46" s="24">
        <v>82.88</v>
      </c>
      <c r="T46" s="24">
        <v>83.46</v>
      </c>
      <c r="U46" s="24">
        <v>83.87</v>
      </c>
      <c r="V46" s="24">
        <v>84.23</v>
      </c>
      <c r="W46" s="24">
        <v>84.89</v>
      </c>
      <c r="X46" s="8">
        <v>0.24</v>
      </c>
      <c r="Y46" s="26">
        <v>61.947</v>
      </c>
      <c r="Z46" s="26">
        <v>61.767</v>
      </c>
      <c r="AA46" s="26">
        <v>55.84</v>
      </c>
      <c r="AB46" s="26">
        <v>52.303</v>
      </c>
      <c r="AC46" s="26">
        <v>65.697</v>
      </c>
      <c r="AD46" s="26">
        <v>37.732</v>
      </c>
      <c r="AE46" s="18">
        <v>30.340605726270237</v>
      </c>
      <c r="AF46" s="18">
        <v>0.6298275979479646</v>
      </c>
      <c r="AG46" s="18">
        <v>0.34563626859260993</v>
      </c>
      <c r="AH46" s="18">
        <v>20.414811291343366</v>
      </c>
      <c r="AI46" s="18">
        <v>0.5644876952646048</v>
      </c>
      <c r="AJ46" s="18">
        <v>0.3246399905323385</v>
      </c>
      <c r="AK46" s="9" t="s">
        <v>13</v>
      </c>
      <c r="AL46" s="27"/>
      <c r="AM46" s="27"/>
      <c r="AN46" s="27"/>
      <c r="AO46" s="27"/>
      <c r="AP46" s="27"/>
      <c r="AQ46" s="27"/>
      <c r="AR46" s="27"/>
      <c r="AS46" s="27"/>
      <c r="AT46" s="27"/>
      <c r="AU46" s="27"/>
      <c r="AV46" s="27"/>
      <c r="AW46" s="27"/>
      <c r="AX46" s="27"/>
      <c r="AY46" s="27"/>
      <c r="AZ46" s="27"/>
    </row>
    <row r="47" spans="1:52" ht="12.75">
      <c r="A47" s="31" t="s">
        <v>87</v>
      </c>
      <c r="B47" s="25" t="s">
        <v>127</v>
      </c>
      <c r="C47" s="6" t="str">
        <f t="shared" si="0"/>
        <v>ROSCOLUX #42 DEEP SALMON </v>
      </c>
      <c r="D47" s="24">
        <v>27.72</v>
      </c>
      <c r="E47" s="24">
        <v>41.29</v>
      </c>
      <c r="F47" s="24">
        <v>29.95</v>
      </c>
      <c r="G47" s="24">
        <v>13.11</v>
      </c>
      <c r="H47" s="24">
        <v>5.41</v>
      </c>
      <c r="I47" s="24">
        <v>4.23</v>
      </c>
      <c r="J47" s="24">
        <v>4.72</v>
      </c>
      <c r="K47" s="24">
        <v>1.49</v>
      </c>
      <c r="L47" s="24">
        <v>0.5</v>
      </c>
      <c r="M47" s="24">
        <v>0.35</v>
      </c>
      <c r="N47" s="24">
        <v>0.65</v>
      </c>
      <c r="O47" s="24">
        <v>2.86</v>
      </c>
      <c r="P47" s="24">
        <v>28.61</v>
      </c>
      <c r="Q47" s="24">
        <v>61.98</v>
      </c>
      <c r="R47" s="24">
        <v>68.68</v>
      </c>
      <c r="S47" s="24">
        <v>69.99</v>
      </c>
      <c r="T47" s="24">
        <v>71.95</v>
      </c>
      <c r="U47" s="24">
        <v>74.72</v>
      </c>
      <c r="V47" s="24">
        <v>79.62</v>
      </c>
      <c r="W47" s="24">
        <v>83.56</v>
      </c>
      <c r="X47" s="8">
        <v>0.08</v>
      </c>
      <c r="Y47" s="26">
        <v>47.901</v>
      </c>
      <c r="Z47" s="26">
        <v>63.276</v>
      </c>
      <c r="AA47" s="26">
        <v>34.362</v>
      </c>
      <c r="AB47" s="26">
        <v>38.561</v>
      </c>
      <c r="AC47" s="26">
        <v>67.218</v>
      </c>
      <c r="AD47" s="26">
        <v>15.328</v>
      </c>
      <c r="AE47" s="18">
        <v>16.716640238792404</v>
      </c>
      <c r="AF47" s="18">
        <v>0.6466970450361608</v>
      </c>
      <c r="AG47" s="18">
        <v>0.3166282586203812</v>
      </c>
      <c r="AH47" s="18">
        <v>10.405740636178258</v>
      </c>
      <c r="AI47" s="18">
        <v>0.5521904886198568</v>
      </c>
      <c r="AJ47" s="18">
        <v>0.2733595659259892</v>
      </c>
      <c r="AK47" s="9" t="s">
        <v>13</v>
      </c>
      <c r="AL47" s="27"/>
      <c r="AM47" s="27"/>
      <c r="AN47" s="27"/>
      <c r="AO47" s="27"/>
      <c r="AP47" s="27"/>
      <c r="AQ47" s="27"/>
      <c r="AR47" s="27"/>
      <c r="AS47" s="27"/>
      <c r="AT47" s="27"/>
      <c r="AU47" s="27"/>
      <c r="AV47" s="27"/>
      <c r="AW47" s="27"/>
      <c r="AX47" s="27"/>
      <c r="AY47" s="27"/>
      <c r="AZ47" s="27"/>
    </row>
    <row r="48" spans="1:37" ht="12.75">
      <c r="A48" s="31" t="s">
        <v>87</v>
      </c>
      <c r="B48" s="25" t="s">
        <v>128</v>
      </c>
      <c r="C48" s="6" t="str">
        <f t="shared" si="0"/>
        <v>ROSCOLUX #43 DEEP PINK </v>
      </c>
      <c r="D48" s="24">
        <v>17.13</v>
      </c>
      <c r="E48" s="24">
        <v>40.72</v>
      </c>
      <c r="F48" s="24">
        <v>64.48</v>
      </c>
      <c r="G48" s="24">
        <v>63.43</v>
      </c>
      <c r="H48" s="24">
        <v>51.42</v>
      </c>
      <c r="I48" s="24">
        <v>35.47</v>
      </c>
      <c r="J48" s="24">
        <v>21.59</v>
      </c>
      <c r="K48" s="24">
        <v>12.5</v>
      </c>
      <c r="L48" s="24">
        <v>8.16</v>
      </c>
      <c r="M48" s="24">
        <v>7.43</v>
      </c>
      <c r="N48" s="24">
        <v>11.3</v>
      </c>
      <c r="O48" s="24">
        <v>27.74</v>
      </c>
      <c r="P48" s="24">
        <v>56.04</v>
      </c>
      <c r="Q48" s="24">
        <v>76.85</v>
      </c>
      <c r="R48" s="24">
        <v>84.33</v>
      </c>
      <c r="S48" s="24">
        <v>86.12</v>
      </c>
      <c r="T48" s="24">
        <v>86.26</v>
      </c>
      <c r="U48" s="24">
        <v>86.34</v>
      </c>
      <c r="V48" s="24">
        <v>86.29</v>
      </c>
      <c r="W48" s="24">
        <v>86.62</v>
      </c>
      <c r="X48" s="8">
        <v>0.28</v>
      </c>
      <c r="Y48" s="26">
        <v>64.021</v>
      </c>
      <c r="Z48" s="26">
        <v>54.321</v>
      </c>
      <c r="AA48" s="26">
        <v>-7.033</v>
      </c>
      <c r="AB48" s="26">
        <v>57.63</v>
      </c>
      <c r="AC48" s="26">
        <v>63.945</v>
      </c>
      <c r="AD48" s="26">
        <v>-22.451</v>
      </c>
      <c r="AE48" s="18">
        <v>32.82751098402848</v>
      </c>
      <c r="AF48" s="18">
        <v>0.5466222732390741</v>
      </c>
      <c r="AG48" s="18">
        <v>0.3209335305239854</v>
      </c>
      <c r="AH48" s="18">
        <v>25.5735155415223</v>
      </c>
      <c r="AI48" s="18">
        <v>0.3727294038723503</v>
      </c>
      <c r="AJ48" s="18">
        <v>0.22616481931152957</v>
      </c>
      <c r="AK48" s="9" t="s">
        <v>13</v>
      </c>
    </row>
    <row r="49" spans="1:52" ht="12.75">
      <c r="A49" s="31" t="s">
        <v>87</v>
      </c>
      <c r="B49" s="25" t="s">
        <v>129</v>
      </c>
      <c r="C49" s="6" t="str">
        <f t="shared" si="0"/>
        <v>ROSCOLUX #44 MIDDLE ROSE </v>
      </c>
      <c r="D49" s="24">
        <v>53.16</v>
      </c>
      <c r="E49" s="24">
        <v>67.71</v>
      </c>
      <c r="F49" s="24">
        <v>71.49</v>
      </c>
      <c r="G49" s="24">
        <v>70.33</v>
      </c>
      <c r="H49" s="24">
        <v>61.82</v>
      </c>
      <c r="I49" s="24">
        <v>46.4</v>
      </c>
      <c r="J49" s="24">
        <v>30.56</v>
      </c>
      <c r="K49" s="24">
        <v>18.12</v>
      </c>
      <c r="L49" s="24">
        <v>11.49</v>
      </c>
      <c r="M49" s="24">
        <v>9.63</v>
      </c>
      <c r="N49" s="24">
        <v>12.95</v>
      </c>
      <c r="O49" s="24">
        <v>20.71</v>
      </c>
      <c r="P49" s="24">
        <v>55.51</v>
      </c>
      <c r="Q49" s="24">
        <v>78.5</v>
      </c>
      <c r="R49" s="24">
        <v>82.42</v>
      </c>
      <c r="S49" s="24">
        <v>83.54</v>
      </c>
      <c r="T49" s="24">
        <v>84.33</v>
      </c>
      <c r="U49" s="24">
        <v>84.67</v>
      </c>
      <c r="V49" s="24">
        <v>85.11</v>
      </c>
      <c r="W49" s="24">
        <v>85.47</v>
      </c>
      <c r="X49" s="8">
        <v>0.26</v>
      </c>
      <c r="Y49" s="26">
        <v>64.2</v>
      </c>
      <c r="Z49" s="26">
        <v>51.914</v>
      </c>
      <c r="AA49" s="26">
        <v>-17.755</v>
      </c>
      <c r="AB49" s="26">
        <v>59.002</v>
      </c>
      <c r="AC49" s="26">
        <v>60.879</v>
      </c>
      <c r="AD49" s="26">
        <v>-30.69</v>
      </c>
      <c r="AE49" s="18">
        <v>33.04830097584977</v>
      </c>
      <c r="AF49" s="18">
        <v>0.5251990464338305</v>
      </c>
      <c r="AG49" s="18">
        <v>0.31427583637009904</v>
      </c>
      <c r="AH49" s="18">
        <v>27.029907879833644</v>
      </c>
      <c r="AI49" s="18">
        <v>0.34247346489136515</v>
      </c>
      <c r="AJ49" s="18">
        <v>0.2147920684417926</v>
      </c>
      <c r="AK49" s="9" t="s">
        <v>13</v>
      </c>
      <c r="AL49" s="27"/>
      <c r="AM49" s="27"/>
      <c r="AN49" s="27"/>
      <c r="AO49" s="27"/>
      <c r="AP49" s="27"/>
      <c r="AQ49" s="27"/>
      <c r="AR49" s="27"/>
      <c r="AS49" s="27"/>
      <c r="AT49" s="27"/>
      <c r="AU49" s="27"/>
      <c r="AV49" s="27"/>
      <c r="AW49" s="27"/>
      <c r="AX49" s="27"/>
      <c r="AY49" s="27"/>
      <c r="AZ49" s="27"/>
    </row>
    <row r="50" spans="1:37" ht="12.75">
      <c r="A50" s="31" t="s">
        <v>87</v>
      </c>
      <c r="B50" s="25" t="s">
        <v>130</v>
      </c>
      <c r="C50" s="6" t="str">
        <f t="shared" si="0"/>
        <v>ROSCOLUX #45 ROSE </v>
      </c>
      <c r="D50" s="24">
        <v>13.14</v>
      </c>
      <c r="E50" s="24">
        <v>32.41</v>
      </c>
      <c r="F50" s="24">
        <v>37.57</v>
      </c>
      <c r="G50" s="24">
        <v>24.64</v>
      </c>
      <c r="H50" s="24">
        <v>13.54</v>
      </c>
      <c r="I50" s="24">
        <v>7.31</v>
      </c>
      <c r="J50" s="24">
        <v>4.06</v>
      </c>
      <c r="K50" s="24">
        <v>2.79</v>
      </c>
      <c r="L50" s="24">
        <v>1.69</v>
      </c>
      <c r="M50" s="24">
        <v>1.68</v>
      </c>
      <c r="N50" s="24">
        <v>1.93</v>
      </c>
      <c r="O50" s="24">
        <v>5.38</v>
      </c>
      <c r="P50" s="24">
        <v>17.61</v>
      </c>
      <c r="Q50" s="24">
        <v>36.86</v>
      </c>
      <c r="R50" s="24">
        <v>58.64</v>
      </c>
      <c r="S50" s="24">
        <v>75.12</v>
      </c>
      <c r="T50" s="24">
        <v>83.22</v>
      </c>
      <c r="U50" s="24">
        <v>86.19</v>
      </c>
      <c r="V50" s="24">
        <v>87.15</v>
      </c>
      <c r="W50" s="24">
        <v>87.64</v>
      </c>
      <c r="X50" s="8">
        <v>0.08</v>
      </c>
      <c r="Y50" s="26">
        <v>43.197</v>
      </c>
      <c r="Z50" s="26">
        <v>55.4</v>
      </c>
      <c r="AA50" s="26">
        <v>9.314</v>
      </c>
      <c r="AB50" s="26">
        <v>35.705</v>
      </c>
      <c r="AC50" s="26">
        <v>60.207</v>
      </c>
      <c r="AD50" s="26">
        <v>-7.922</v>
      </c>
      <c r="AE50" s="18">
        <v>13.290004448622655</v>
      </c>
      <c r="AF50" s="18">
        <v>0.6098639661372673</v>
      </c>
      <c r="AG50" s="18">
        <v>0.3079730721814435</v>
      </c>
      <c r="AH50" s="18">
        <v>8.8557155779517</v>
      </c>
      <c r="AI50" s="18">
        <v>0.4474160623671864</v>
      </c>
      <c r="AJ50" s="18">
        <v>0.22979106049838466</v>
      </c>
      <c r="AK50" s="9" t="s">
        <v>13</v>
      </c>
    </row>
    <row r="51" spans="1:37" ht="12.75">
      <c r="A51" s="31" t="s">
        <v>87</v>
      </c>
      <c r="B51" s="25" t="s">
        <v>131</v>
      </c>
      <c r="C51" s="6" t="str">
        <f t="shared" si="0"/>
        <v>ROSCOLUX #46 MAGENTA </v>
      </c>
      <c r="D51" s="24">
        <v>2.78</v>
      </c>
      <c r="E51" s="24">
        <v>11.18</v>
      </c>
      <c r="F51" s="24">
        <v>19.57</v>
      </c>
      <c r="G51" s="24">
        <v>15.01</v>
      </c>
      <c r="H51" s="24">
        <v>6.18</v>
      </c>
      <c r="I51" s="24">
        <v>1.92</v>
      </c>
      <c r="J51" s="24">
        <v>0.71</v>
      </c>
      <c r="K51" s="24">
        <v>0.35</v>
      </c>
      <c r="L51" s="24">
        <v>0.27</v>
      </c>
      <c r="M51" s="24">
        <v>0.33</v>
      </c>
      <c r="N51" s="24">
        <v>0.56</v>
      </c>
      <c r="O51" s="24">
        <v>1.94</v>
      </c>
      <c r="P51" s="24">
        <v>6.99</v>
      </c>
      <c r="Q51" s="24">
        <v>20.15</v>
      </c>
      <c r="R51" s="24">
        <v>42.96</v>
      </c>
      <c r="S51" s="24">
        <v>65.08</v>
      </c>
      <c r="T51" s="24">
        <v>77.77</v>
      </c>
      <c r="U51" s="24">
        <v>82.5</v>
      </c>
      <c r="V51" s="24">
        <v>84.23</v>
      </c>
      <c r="W51" s="24">
        <v>85.16</v>
      </c>
      <c r="X51" s="8">
        <v>0.06</v>
      </c>
      <c r="Y51" s="26">
        <v>33.064</v>
      </c>
      <c r="Z51" s="26">
        <v>53.49</v>
      </c>
      <c r="AA51" s="26">
        <v>15.001</v>
      </c>
      <c r="AB51" s="26">
        <v>25.213</v>
      </c>
      <c r="AC51" s="26">
        <v>57.803</v>
      </c>
      <c r="AD51" s="26">
        <v>-3.177</v>
      </c>
      <c r="AE51" s="18">
        <v>7.566845861232524</v>
      </c>
      <c r="AF51" s="18">
        <v>0.6432774842842436</v>
      </c>
      <c r="AG51" s="18">
        <v>0.29778209834834307</v>
      </c>
      <c r="AH51" s="18">
        <v>4.484651703290738</v>
      </c>
      <c r="AI51" s="18">
        <v>0.4968154622101042</v>
      </c>
      <c r="AJ51" s="18">
        <v>0.22456861391750638</v>
      </c>
      <c r="AK51" s="9" t="s">
        <v>13</v>
      </c>
    </row>
    <row r="52" spans="1:37" ht="12.75">
      <c r="A52" s="31" t="s">
        <v>87</v>
      </c>
      <c r="B52" s="25" t="s">
        <v>132</v>
      </c>
      <c r="C52" s="6" t="str">
        <f t="shared" si="0"/>
        <v>ROSCOLUX #47 LT ROSE PURPLE </v>
      </c>
      <c r="D52" s="24">
        <v>28.67</v>
      </c>
      <c r="E52" s="24">
        <v>44.91</v>
      </c>
      <c r="F52" s="24">
        <v>46.06</v>
      </c>
      <c r="G52" s="24">
        <v>35.13</v>
      </c>
      <c r="H52" s="24">
        <v>24.82</v>
      </c>
      <c r="I52" s="24">
        <v>20.78</v>
      </c>
      <c r="J52" s="24">
        <v>19.28</v>
      </c>
      <c r="K52" s="24">
        <v>10.09</v>
      </c>
      <c r="L52" s="24">
        <v>5.29</v>
      </c>
      <c r="M52" s="24">
        <v>3.75</v>
      </c>
      <c r="N52" s="24">
        <v>4.57</v>
      </c>
      <c r="O52" s="24">
        <v>6.35</v>
      </c>
      <c r="P52" s="24">
        <v>16.04</v>
      </c>
      <c r="Q52" s="24">
        <v>16.56</v>
      </c>
      <c r="R52" s="24">
        <v>11.41</v>
      </c>
      <c r="S52" s="24">
        <v>8.61</v>
      </c>
      <c r="T52" s="24">
        <v>6.92</v>
      </c>
      <c r="U52" s="24">
        <v>9.44</v>
      </c>
      <c r="V52" s="24">
        <v>25.78</v>
      </c>
      <c r="W52" s="24">
        <v>54.71</v>
      </c>
      <c r="X52" s="8">
        <v>0.16</v>
      </c>
      <c r="Y52" s="26">
        <v>36.009</v>
      </c>
      <c r="Z52" s="26">
        <v>20.772</v>
      </c>
      <c r="AA52" s="26">
        <v>-31.334</v>
      </c>
      <c r="AB52" s="26">
        <v>35.69</v>
      </c>
      <c r="AC52" s="26">
        <v>30.597</v>
      </c>
      <c r="AD52" s="26">
        <v>-34.504</v>
      </c>
      <c r="AE52" s="18">
        <v>9.012837539254956</v>
      </c>
      <c r="AF52" s="18">
        <v>0.4333401356459948</v>
      </c>
      <c r="AG52" s="18">
        <v>0.3024502459667582</v>
      </c>
      <c r="AH52" s="18">
        <v>8.848010489424023</v>
      </c>
      <c r="AI52" s="18">
        <v>0.2636412893060574</v>
      </c>
      <c r="AJ52" s="18">
        <v>0.18859960157773395</v>
      </c>
      <c r="AK52" s="9" t="s">
        <v>13</v>
      </c>
    </row>
    <row r="53" spans="1:37" ht="12.75">
      <c r="A53" s="31" t="s">
        <v>87</v>
      </c>
      <c r="B53" s="25" t="s">
        <v>133</v>
      </c>
      <c r="C53" s="6" t="str">
        <f t="shared" si="0"/>
        <v>ROSCOLUX #48 ROSE PURPLE </v>
      </c>
      <c r="D53" s="24">
        <v>19.74</v>
      </c>
      <c r="E53" s="24">
        <v>45.31</v>
      </c>
      <c r="F53" s="24">
        <v>64.99</v>
      </c>
      <c r="G53" s="24">
        <v>62.15</v>
      </c>
      <c r="H53" s="24">
        <v>51.22</v>
      </c>
      <c r="I53" s="24">
        <v>38.13</v>
      </c>
      <c r="J53" s="24">
        <v>27.01</v>
      </c>
      <c r="K53" s="24">
        <v>18.66</v>
      </c>
      <c r="L53" s="24">
        <v>12.14</v>
      </c>
      <c r="M53" s="24">
        <v>8.51</v>
      </c>
      <c r="N53" s="24">
        <v>7.42</v>
      </c>
      <c r="O53" s="24">
        <v>9.39</v>
      </c>
      <c r="P53" s="24">
        <v>16.69</v>
      </c>
      <c r="Q53" s="24">
        <v>32.65</v>
      </c>
      <c r="R53" s="24">
        <v>54.68</v>
      </c>
      <c r="S53" s="24">
        <v>72.65</v>
      </c>
      <c r="T53" s="24">
        <v>81.9</v>
      </c>
      <c r="U53" s="24">
        <v>85.38</v>
      </c>
      <c r="V53" s="24">
        <v>86.67</v>
      </c>
      <c r="W53" s="24">
        <v>87.46</v>
      </c>
      <c r="X53" s="8">
        <v>0.16</v>
      </c>
      <c r="Y53" s="26">
        <v>49.269</v>
      </c>
      <c r="Z53" s="26">
        <v>37.166</v>
      </c>
      <c r="AA53" s="26">
        <v>-35.229</v>
      </c>
      <c r="AB53" s="26">
        <v>47.479</v>
      </c>
      <c r="AC53" s="26">
        <v>43.959</v>
      </c>
      <c r="AD53" s="26">
        <v>-41.965</v>
      </c>
      <c r="AE53" s="18">
        <v>17.813403638686307</v>
      </c>
      <c r="AF53" s="18">
        <v>0.468928874210058</v>
      </c>
      <c r="AG53" s="18">
        <v>0.29425456420559887</v>
      </c>
      <c r="AH53" s="18">
        <v>16.387634233878426</v>
      </c>
      <c r="AI53" s="18">
        <v>0.2768371704123958</v>
      </c>
      <c r="AJ53" s="18">
        <v>0.1863353159860951</v>
      </c>
      <c r="AK53" s="9" t="s">
        <v>13</v>
      </c>
    </row>
    <row r="54" spans="1:37" ht="12.75">
      <c r="A54" s="31" t="s">
        <v>87</v>
      </c>
      <c r="B54" s="25" t="s">
        <v>134</v>
      </c>
      <c r="C54" s="6" t="str">
        <f t="shared" si="0"/>
        <v>ROSCOLUX #49 MED PURPLE </v>
      </c>
      <c r="D54" s="24">
        <v>4.87</v>
      </c>
      <c r="E54" s="24">
        <v>24.78</v>
      </c>
      <c r="F54" s="24">
        <v>49.44</v>
      </c>
      <c r="G54" s="24">
        <v>44.04</v>
      </c>
      <c r="H54" s="24">
        <v>28.77</v>
      </c>
      <c r="I54" s="24">
        <v>15.16</v>
      </c>
      <c r="J54" s="24">
        <v>7.23</v>
      </c>
      <c r="K54" s="24">
        <v>3.28</v>
      </c>
      <c r="L54" s="24">
        <v>1.33</v>
      </c>
      <c r="M54" s="24">
        <v>0.62</v>
      </c>
      <c r="N54" s="24">
        <v>0.47</v>
      </c>
      <c r="O54" s="24">
        <v>0.76</v>
      </c>
      <c r="P54" s="24">
        <v>2.63</v>
      </c>
      <c r="Q54" s="24">
        <v>11.08</v>
      </c>
      <c r="R54" s="24">
        <v>32.48</v>
      </c>
      <c r="S54" s="24">
        <v>58.84</v>
      </c>
      <c r="T54" s="24">
        <v>75.92</v>
      </c>
      <c r="U54" s="24">
        <v>82.65</v>
      </c>
      <c r="V54" s="24">
        <v>85.15</v>
      </c>
      <c r="W54" s="24">
        <v>86.32</v>
      </c>
      <c r="X54" s="8">
        <v>0.04</v>
      </c>
      <c r="Y54" s="26">
        <v>28.797</v>
      </c>
      <c r="Z54" s="26">
        <v>49.21</v>
      </c>
      <c r="AA54" s="26">
        <v>-38.78</v>
      </c>
      <c r="AB54" s="26">
        <v>25.139</v>
      </c>
      <c r="AC54" s="26">
        <v>62.562</v>
      </c>
      <c r="AD54" s="26">
        <v>-50.326</v>
      </c>
      <c r="AE54" s="18">
        <v>5.759341419900683</v>
      </c>
      <c r="AF54" s="18">
        <v>0.49604092058150173</v>
      </c>
      <c r="AG54" s="18">
        <v>0.22856847739763225</v>
      </c>
      <c r="AH54" s="18">
        <v>4.460537804480182</v>
      </c>
      <c r="AI54" s="18">
        <v>0.26767336152655863</v>
      </c>
      <c r="AJ54" s="18">
        <v>0.11378279269219574</v>
      </c>
      <c r="AK54" s="9" t="s">
        <v>13</v>
      </c>
    </row>
    <row r="55" spans="1:37" ht="12.75">
      <c r="A55" s="31" t="s">
        <v>87</v>
      </c>
      <c r="B55" s="25" t="s">
        <v>135</v>
      </c>
      <c r="C55" s="6" t="str">
        <f t="shared" si="0"/>
        <v>ROSCOLUX #50 MAUVE </v>
      </c>
      <c r="D55" s="24">
        <v>14.93</v>
      </c>
      <c r="E55" s="24">
        <v>31.95</v>
      </c>
      <c r="F55" s="24">
        <v>34.36</v>
      </c>
      <c r="G55" s="24">
        <v>18.32</v>
      </c>
      <c r="H55" s="24">
        <v>8.76</v>
      </c>
      <c r="I55" s="24">
        <v>5.72</v>
      </c>
      <c r="J55" s="24">
        <v>4.81</v>
      </c>
      <c r="K55" s="24">
        <v>5.25</v>
      </c>
      <c r="L55" s="24">
        <v>5.9</v>
      </c>
      <c r="M55" s="24">
        <v>5.89</v>
      </c>
      <c r="N55" s="24">
        <v>6.43</v>
      </c>
      <c r="O55" s="24">
        <v>8.56</v>
      </c>
      <c r="P55" s="24">
        <v>15.54</v>
      </c>
      <c r="Q55" s="24">
        <v>31.15</v>
      </c>
      <c r="R55" s="24">
        <v>52.74</v>
      </c>
      <c r="S55" s="24">
        <v>70.2</v>
      </c>
      <c r="T55" s="24">
        <v>79.32</v>
      </c>
      <c r="U55" s="24">
        <v>82.7</v>
      </c>
      <c r="V55" s="24">
        <v>84.13</v>
      </c>
      <c r="W55" s="24">
        <v>85.08</v>
      </c>
      <c r="X55" s="8">
        <v>0.14</v>
      </c>
      <c r="Y55" s="26">
        <v>44.879</v>
      </c>
      <c r="Z55" s="26">
        <v>42.53</v>
      </c>
      <c r="AA55" s="26">
        <v>19.283</v>
      </c>
      <c r="AB55" s="26">
        <v>39.188</v>
      </c>
      <c r="AC55" s="26">
        <v>41.001</v>
      </c>
      <c r="AD55" s="26">
        <v>6.533</v>
      </c>
      <c r="AE55" s="18">
        <v>14.455348372437305</v>
      </c>
      <c r="AF55" s="18">
        <v>0.5908814157598815</v>
      </c>
      <c r="AG55" s="18">
        <v>0.34282852088331656</v>
      </c>
      <c r="AH55" s="18">
        <v>10.768618691102546</v>
      </c>
      <c r="AI55" s="18">
        <v>0.44898521378924244</v>
      </c>
      <c r="AJ55" s="18">
        <v>0.2932469243113523</v>
      </c>
      <c r="AK55" s="9" t="s">
        <v>13</v>
      </c>
    </row>
    <row r="56" spans="1:52" ht="12.75">
      <c r="A56" s="31" t="s">
        <v>87</v>
      </c>
      <c r="B56" s="25" t="s">
        <v>136</v>
      </c>
      <c r="C56" s="6" t="str">
        <f t="shared" si="0"/>
        <v>ROSCOLUX #51 SURPRISE PINK </v>
      </c>
      <c r="D56" s="24">
        <v>68.44</v>
      </c>
      <c r="E56" s="24">
        <v>74.75</v>
      </c>
      <c r="F56" s="24">
        <v>77.53</v>
      </c>
      <c r="G56" s="24">
        <v>78.44</v>
      </c>
      <c r="H56" s="24">
        <v>76.72</v>
      </c>
      <c r="I56" s="24">
        <v>72.46</v>
      </c>
      <c r="J56" s="24">
        <v>66.55</v>
      </c>
      <c r="K56" s="24">
        <v>59.27</v>
      </c>
      <c r="L56" s="24">
        <v>52.61</v>
      </c>
      <c r="M56" s="24">
        <v>48.45</v>
      </c>
      <c r="N56" s="24">
        <v>48.31</v>
      </c>
      <c r="O56" s="24">
        <v>48.25</v>
      </c>
      <c r="P56" s="24">
        <v>56.06</v>
      </c>
      <c r="Q56" s="24">
        <v>59.45</v>
      </c>
      <c r="R56" s="24">
        <v>57.64</v>
      </c>
      <c r="S56" s="24">
        <v>66.76</v>
      </c>
      <c r="T56" s="24">
        <v>79.74</v>
      </c>
      <c r="U56" s="24">
        <v>83.94</v>
      </c>
      <c r="V56" s="24">
        <v>84.89</v>
      </c>
      <c r="W56" s="24">
        <v>85.47</v>
      </c>
      <c r="X56" s="8">
        <v>0.54</v>
      </c>
      <c r="Y56" s="26">
        <v>78.045</v>
      </c>
      <c r="Z56" s="26">
        <v>6.419</v>
      </c>
      <c r="AA56" s="26">
        <v>-16.896</v>
      </c>
      <c r="AB56" s="26">
        <v>78.322</v>
      </c>
      <c r="AC56" s="26">
        <v>9.418</v>
      </c>
      <c r="AD56" s="26">
        <v>-17.555</v>
      </c>
      <c r="AE56" s="18">
        <v>53.28845939390743</v>
      </c>
      <c r="AF56" s="18">
        <v>0.43777217250670447</v>
      </c>
      <c r="AG56" s="18">
        <v>0.38023980429074133</v>
      </c>
      <c r="AH56" s="18">
        <v>53.760714889028364</v>
      </c>
      <c r="AI56" s="18">
        <v>0.29098776595599396</v>
      </c>
      <c r="AJ56" s="18">
        <v>0.2859055491962211</v>
      </c>
      <c r="AK56" s="9" t="s">
        <v>13</v>
      </c>
      <c r="AL56" s="27"/>
      <c r="AM56" s="27"/>
      <c r="AN56" s="27"/>
      <c r="AO56" s="27"/>
      <c r="AP56" s="27"/>
      <c r="AQ56" s="27"/>
      <c r="AR56" s="27"/>
      <c r="AS56" s="27"/>
      <c r="AT56" s="27"/>
      <c r="AU56" s="27"/>
      <c r="AV56" s="27"/>
      <c r="AW56" s="27"/>
      <c r="AX56" s="27"/>
      <c r="AY56" s="27"/>
      <c r="AZ56" s="27"/>
    </row>
    <row r="57" spans="1:37" ht="12.75">
      <c r="A57" s="31" t="s">
        <v>87</v>
      </c>
      <c r="B57" s="25" t="s">
        <v>137</v>
      </c>
      <c r="C57" s="6" t="str">
        <f t="shared" si="0"/>
        <v>ROSCOLUX #52 LT LAVENDER </v>
      </c>
      <c r="D57" s="24">
        <v>42.87</v>
      </c>
      <c r="E57" s="24">
        <v>60.84</v>
      </c>
      <c r="F57" s="24">
        <v>71.91</v>
      </c>
      <c r="G57" s="24">
        <v>72.6</v>
      </c>
      <c r="H57" s="24">
        <v>69.98</v>
      </c>
      <c r="I57" s="24">
        <v>63.66</v>
      </c>
      <c r="J57" s="24">
        <v>55.38</v>
      </c>
      <c r="K57" s="24">
        <v>46.78</v>
      </c>
      <c r="L57" s="24">
        <v>37.48</v>
      </c>
      <c r="M57" s="24">
        <v>29.69</v>
      </c>
      <c r="N57" s="24">
        <v>26.24</v>
      </c>
      <c r="O57" s="24">
        <v>25.22</v>
      </c>
      <c r="P57" s="24">
        <v>31.22</v>
      </c>
      <c r="Q57" s="24">
        <v>40.1</v>
      </c>
      <c r="R57" s="24">
        <v>49.28</v>
      </c>
      <c r="S57" s="24">
        <v>68.73</v>
      </c>
      <c r="T57" s="24">
        <v>81.95</v>
      </c>
      <c r="U57" s="24">
        <v>85.91</v>
      </c>
      <c r="V57" s="24">
        <v>87.01</v>
      </c>
      <c r="W57" s="24">
        <v>87.63</v>
      </c>
      <c r="X57" s="8">
        <v>0.26</v>
      </c>
      <c r="Y57" s="26">
        <v>65.148</v>
      </c>
      <c r="Z57" s="26">
        <v>10.328</v>
      </c>
      <c r="AA57" s="26">
        <v>-31.509</v>
      </c>
      <c r="AB57" s="26">
        <v>66.165</v>
      </c>
      <c r="AC57" s="26">
        <v>14.133</v>
      </c>
      <c r="AD57" s="26">
        <v>-31.478</v>
      </c>
      <c r="AE57" s="18">
        <v>34.23414563902988</v>
      </c>
      <c r="AF57" s="18">
        <v>0.42017993061908965</v>
      </c>
      <c r="AG57" s="18">
        <v>0.35059078020949647</v>
      </c>
      <c r="AH57" s="18">
        <v>35.537478591919324</v>
      </c>
      <c r="AI57" s="18">
        <v>0.26350909004771333</v>
      </c>
      <c r="AJ57" s="18">
        <v>0.24660315903554206</v>
      </c>
      <c r="AK57" s="9" t="s">
        <v>13</v>
      </c>
    </row>
    <row r="58" spans="1:37" ht="12.75">
      <c r="A58" s="31" t="s">
        <v>87</v>
      </c>
      <c r="B58" s="25" t="s">
        <v>138</v>
      </c>
      <c r="C58" s="6" t="str">
        <f t="shared" si="0"/>
        <v>ROSCOLUX #53 PALE LAVENDER </v>
      </c>
      <c r="D58" s="24">
        <v>65.16</v>
      </c>
      <c r="E58" s="24">
        <v>72.66</v>
      </c>
      <c r="F58" s="24">
        <v>76.74</v>
      </c>
      <c r="G58" s="24">
        <v>78.15</v>
      </c>
      <c r="H58" s="24">
        <v>79</v>
      </c>
      <c r="I58" s="24">
        <v>77.85</v>
      </c>
      <c r="J58" s="24">
        <v>74.92</v>
      </c>
      <c r="K58" s="24">
        <v>71.44</v>
      </c>
      <c r="L58" s="24">
        <v>66.44</v>
      </c>
      <c r="M58" s="24">
        <v>60.5</v>
      </c>
      <c r="N58" s="24">
        <v>57.41</v>
      </c>
      <c r="O58" s="24">
        <v>53.71</v>
      </c>
      <c r="P58" s="24">
        <v>56.27</v>
      </c>
      <c r="Q58" s="24">
        <v>59.27</v>
      </c>
      <c r="R58" s="24">
        <v>61.98</v>
      </c>
      <c r="S58" s="24">
        <v>74.97</v>
      </c>
      <c r="T58" s="24">
        <v>83.38</v>
      </c>
      <c r="U58" s="24">
        <v>85.82</v>
      </c>
      <c r="V58" s="24">
        <v>86.55</v>
      </c>
      <c r="W58" s="24">
        <v>87.13</v>
      </c>
      <c r="X58" s="8">
        <v>0.64</v>
      </c>
      <c r="Y58" s="26">
        <v>81.919</v>
      </c>
      <c r="Z58" s="26">
        <v>-0.892</v>
      </c>
      <c r="AA58" s="26">
        <v>-14.388</v>
      </c>
      <c r="AB58" s="26">
        <v>82.878</v>
      </c>
      <c r="AC58" s="26">
        <v>0.26</v>
      </c>
      <c r="AD58" s="26">
        <v>-13.174</v>
      </c>
      <c r="AE58" s="18">
        <v>60.14879635815319</v>
      </c>
      <c r="AF58" s="18">
        <v>0.4287023157122185</v>
      </c>
      <c r="AG58" s="18">
        <v>0.3928179274496403</v>
      </c>
      <c r="AH58" s="18">
        <v>61.933418544999284</v>
      </c>
      <c r="AI58" s="18">
        <v>0.28739650986345905</v>
      </c>
      <c r="AJ58" s="18">
        <v>0.30190610060282985</v>
      </c>
      <c r="AK58" s="9" t="s">
        <v>13</v>
      </c>
    </row>
    <row r="59" spans="1:37" ht="12.75">
      <c r="A59" s="31" t="s">
        <v>87</v>
      </c>
      <c r="B59" s="25" t="s">
        <v>139</v>
      </c>
      <c r="C59" s="6" t="str">
        <f t="shared" si="0"/>
        <v>ROSCOLUX #54 SPECIAL LAVENDER </v>
      </c>
      <c r="D59" s="24">
        <v>54.43</v>
      </c>
      <c r="E59" s="24">
        <v>64.92</v>
      </c>
      <c r="F59" s="24">
        <v>72.69</v>
      </c>
      <c r="G59" s="24">
        <v>75.67</v>
      </c>
      <c r="H59" s="24">
        <v>77.08</v>
      </c>
      <c r="I59" s="24">
        <v>74.68</v>
      </c>
      <c r="J59" s="24">
        <v>68.37</v>
      </c>
      <c r="K59" s="24">
        <v>60.16</v>
      </c>
      <c r="L59" s="24">
        <v>52</v>
      </c>
      <c r="M59" s="24">
        <v>45.27</v>
      </c>
      <c r="N59" s="24">
        <v>44.23</v>
      </c>
      <c r="O59" s="24">
        <v>43.25</v>
      </c>
      <c r="P59" s="24">
        <v>48.41</v>
      </c>
      <c r="Q59" s="24">
        <v>49.97</v>
      </c>
      <c r="R59" s="24">
        <v>50.06</v>
      </c>
      <c r="S59" s="24">
        <v>68.54</v>
      </c>
      <c r="T59" s="24">
        <v>82.52</v>
      </c>
      <c r="U59" s="24">
        <v>86.35</v>
      </c>
      <c r="V59" s="24">
        <v>87.35</v>
      </c>
      <c r="W59" s="24">
        <v>87.85</v>
      </c>
      <c r="X59" s="8">
        <v>0.5</v>
      </c>
      <c r="Y59" s="26">
        <v>75.357</v>
      </c>
      <c r="Z59" s="26">
        <v>3.192</v>
      </c>
      <c r="AA59" s="26">
        <v>-22.265</v>
      </c>
      <c r="AB59" s="26">
        <v>76.325</v>
      </c>
      <c r="AC59" s="26">
        <v>6.494</v>
      </c>
      <c r="AD59" s="26">
        <v>-21.564</v>
      </c>
      <c r="AE59" s="18">
        <v>48.848532514420754</v>
      </c>
      <c r="AF59" s="18">
        <v>0.42400644685369493</v>
      </c>
      <c r="AG59" s="18">
        <v>0.3768190226443571</v>
      </c>
      <c r="AH59" s="18">
        <v>50.417810464510445</v>
      </c>
      <c r="AI59" s="18">
        <v>0.2778187919898808</v>
      </c>
      <c r="AJ59" s="18">
        <v>0.2785204349264407</v>
      </c>
      <c r="AK59" s="9" t="s">
        <v>13</v>
      </c>
    </row>
    <row r="60" spans="1:37" ht="12.75">
      <c r="A60" s="31" t="s">
        <v>87</v>
      </c>
      <c r="B60" s="25" t="s">
        <v>140</v>
      </c>
      <c r="C60" s="6" t="str">
        <f t="shared" si="0"/>
        <v>ROSCOLUX #55 LILAC </v>
      </c>
      <c r="D60" s="24">
        <v>45.53</v>
      </c>
      <c r="E60" s="24">
        <v>57.32</v>
      </c>
      <c r="F60" s="24">
        <v>65.22</v>
      </c>
      <c r="G60" s="24">
        <v>68.6</v>
      </c>
      <c r="H60" s="24">
        <v>70.45</v>
      </c>
      <c r="I60" s="24">
        <v>67.6</v>
      </c>
      <c r="J60" s="24">
        <v>61.14</v>
      </c>
      <c r="K60" s="24">
        <v>53.19</v>
      </c>
      <c r="L60" s="24">
        <v>43.54</v>
      </c>
      <c r="M60" s="24">
        <v>33.67</v>
      </c>
      <c r="N60" s="24">
        <v>28.5</v>
      </c>
      <c r="O60" s="24">
        <v>23.18</v>
      </c>
      <c r="P60" s="24">
        <v>26.17</v>
      </c>
      <c r="Q60" s="24">
        <v>29.54</v>
      </c>
      <c r="R60" s="24">
        <v>33.14</v>
      </c>
      <c r="S60" s="24">
        <v>57.44</v>
      </c>
      <c r="T60" s="24">
        <v>77.81</v>
      </c>
      <c r="U60" s="24">
        <v>83.88</v>
      </c>
      <c r="V60" s="24">
        <v>85.35</v>
      </c>
      <c r="W60" s="24">
        <v>86.18</v>
      </c>
      <c r="X60" s="8">
        <v>0.37</v>
      </c>
      <c r="Y60" s="26">
        <v>64.188</v>
      </c>
      <c r="Z60" s="26">
        <v>-3.269</v>
      </c>
      <c r="AA60" s="26">
        <v>-35.522</v>
      </c>
      <c r="AB60" s="26">
        <v>66.849</v>
      </c>
      <c r="AC60" s="26">
        <v>1.417</v>
      </c>
      <c r="AD60" s="26">
        <v>-32.016</v>
      </c>
      <c r="AE60" s="18">
        <v>33.03346854657018</v>
      </c>
      <c r="AF60" s="18">
        <v>0.38488445541141625</v>
      </c>
      <c r="AG60" s="18">
        <v>0.36057078680443405</v>
      </c>
      <c r="AH60" s="18">
        <v>36.432405298370234</v>
      </c>
      <c r="AI60" s="18">
        <v>0.24296850114870427</v>
      </c>
      <c r="AJ60" s="18">
        <v>0.25268260754168015</v>
      </c>
      <c r="AK60" s="9" t="s">
        <v>13</v>
      </c>
    </row>
    <row r="61" spans="1:37" ht="12.75">
      <c r="A61" s="31" t="s">
        <v>87</v>
      </c>
      <c r="B61" s="25" t="s">
        <v>141</v>
      </c>
      <c r="C61" s="6" t="str">
        <f t="shared" si="0"/>
        <v>ROSCOLUX #56 GYPSY LAVENDER </v>
      </c>
      <c r="D61" s="24">
        <v>23.43</v>
      </c>
      <c r="E61" s="24">
        <v>31.12</v>
      </c>
      <c r="F61" s="24">
        <v>38.39</v>
      </c>
      <c r="G61" s="24">
        <v>47.51</v>
      </c>
      <c r="H61" s="24">
        <v>54.12</v>
      </c>
      <c r="I61" s="24">
        <v>45.82</v>
      </c>
      <c r="J61" s="24">
        <v>29</v>
      </c>
      <c r="K61" s="24">
        <v>13.5</v>
      </c>
      <c r="L61" s="24">
        <v>5.61</v>
      </c>
      <c r="M61" s="24">
        <v>1.71</v>
      </c>
      <c r="N61" s="24">
        <v>1.29</v>
      </c>
      <c r="O61" s="24">
        <v>0.52</v>
      </c>
      <c r="P61" s="24">
        <v>1.6</v>
      </c>
      <c r="Q61" s="24">
        <v>2.94</v>
      </c>
      <c r="R61" s="24">
        <v>3.48</v>
      </c>
      <c r="S61" s="24">
        <v>23.33</v>
      </c>
      <c r="T61" s="24">
        <v>62.2</v>
      </c>
      <c r="U61" s="24">
        <v>79.51</v>
      </c>
      <c r="V61" s="24">
        <v>84.4</v>
      </c>
      <c r="W61" s="24">
        <v>86.21</v>
      </c>
      <c r="X61" s="8">
        <v>0.04</v>
      </c>
      <c r="Y61" s="26">
        <v>25.479</v>
      </c>
      <c r="Z61" s="26">
        <v>17.219</v>
      </c>
      <c r="AA61" s="26">
        <v>-78.015</v>
      </c>
      <c r="AB61" s="26">
        <v>31.186</v>
      </c>
      <c r="AC61" s="26">
        <v>39.234</v>
      </c>
      <c r="AD61" s="26">
        <v>-71.259</v>
      </c>
      <c r="AE61" s="18">
        <v>4.572048883797447</v>
      </c>
      <c r="AF61" s="18">
        <v>0.25403422449422547</v>
      </c>
      <c r="AG61" s="18">
        <v>0.1755383890243176</v>
      </c>
      <c r="AH61" s="18">
        <v>6.730781965669463</v>
      </c>
      <c r="AI61" s="18">
        <v>0.16465976729122234</v>
      </c>
      <c r="AJ61" s="18">
        <v>0.10208403828817843</v>
      </c>
      <c r="AK61" s="9" t="s">
        <v>13</v>
      </c>
    </row>
    <row r="62" spans="1:37" ht="12.75">
      <c r="A62" s="31" t="s">
        <v>87</v>
      </c>
      <c r="B62" s="25" t="s">
        <v>142</v>
      </c>
      <c r="C62" s="6" t="str">
        <f t="shared" si="0"/>
        <v>ROSCOLUX #57 LAVENDER </v>
      </c>
      <c r="D62" s="24">
        <v>31.68</v>
      </c>
      <c r="E62" s="24">
        <v>46.96</v>
      </c>
      <c r="F62" s="24">
        <v>60.5</v>
      </c>
      <c r="G62" s="24">
        <v>66.39</v>
      </c>
      <c r="H62" s="24">
        <v>69.14</v>
      </c>
      <c r="I62" s="24">
        <v>62.54</v>
      </c>
      <c r="J62" s="24">
        <v>49.37</v>
      </c>
      <c r="K62" s="24">
        <v>35.31</v>
      </c>
      <c r="L62" s="24">
        <v>24.39</v>
      </c>
      <c r="M62" s="24">
        <v>17.09</v>
      </c>
      <c r="N62" s="24">
        <v>15.69</v>
      </c>
      <c r="O62" s="24">
        <v>14.45</v>
      </c>
      <c r="P62" s="24">
        <v>19.33</v>
      </c>
      <c r="Q62" s="24">
        <v>20.7</v>
      </c>
      <c r="R62" s="24">
        <v>20.99</v>
      </c>
      <c r="S62" s="24">
        <v>47.69</v>
      </c>
      <c r="T62" s="24">
        <v>75.51</v>
      </c>
      <c r="U62" s="24">
        <v>84.35</v>
      </c>
      <c r="V62" s="24">
        <v>86.42</v>
      </c>
      <c r="W62" s="24">
        <v>87.23</v>
      </c>
      <c r="X62" s="8">
        <v>0.24</v>
      </c>
      <c r="Y62" s="26">
        <v>53.084</v>
      </c>
      <c r="Z62" s="26">
        <v>7.21</v>
      </c>
      <c r="AA62" s="26">
        <v>-48.998</v>
      </c>
      <c r="AB62" s="26">
        <v>55.644</v>
      </c>
      <c r="AC62" s="26">
        <v>17.789</v>
      </c>
      <c r="AD62" s="26">
        <v>-46.783</v>
      </c>
      <c r="AE62" s="18">
        <v>21.123139093488874</v>
      </c>
      <c r="AF62" s="18">
        <v>0.37113910918985715</v>
      </c>
      <c r="AG62" s="18">
        <v>0.3145176965231423</v>
      </c>
      <c r="AH62" s="18">
        <v>23.559469551974257</v>
      </c>
      <c r="AI62" s="18">
        <v>0.22590316864749502</v>
      </c>
      <c r="AJ62" s="18">
        <v>0.20097261800067784</v>
      </c>
      <c r="AK62" s="9" t="s">
        <v>13</v>
      </c>
    </row>
    <row r="63" spans="1:37" ht="12.75">
      <c r="A63" s="31" t="s">
        <v>87</v>
      </c>
      <c r="B63" s="25" t="s">
        <v>143</v>
      </c>
      <c r="C63" s="6" t="str">
        <f t="shared" si="0"/>
        <v>ROSCOLUX #58 DEEP LAVENDER </v>
      </c>
      <c r="D63" s="24">
        <v>16.88</v>
      </c>
      <c r="E63" s="24">
        <v>33.72</v>
      </c>
      <c r="F63" s="24">
        <v>52.33</v>
      </c>
      <c r="G63" s="24">
        <v>59.84</v>
      </c>
      <c r="H63" s="24">
        <v>61.89</v>
      </c>
      <c r="I63" s="24">
        <v>51.1</v>
      </c>
      <c r="J63" s="24">
        <v>33.88</v>
      </c>
      <c r="K63" s="24">
        <v>18.98</v>
      </c>
      <c r="L63" s="24">
        <v>10.08</v>
      </c>
      <c r="M63" s="24">
        <v>5.75</v>
      </c>
      <c r="N63" s="24">
        <v>5.22</v>
      </c>
      <c r="O63" s="24">
        <v>5.25</v>
      </c>
      <c r="P63" s="24">
        <v>8.96</v>
      </c>
      <c r="Q63" s="24">
        <v>10.3</v>
      </c>
      <c r="R63" s="24">
        <v>10.76</v>
      </c>
      <c r="S63" s="24">
        <v>36.65</v>
      </c>
      <c r="T63" s="24">
        <v>71.24</v>
      </c>
      <c r="U63" s="24">
        <v>83.75</v>
      </c>
      <c r="V63" s="24">
        <v>86.58</v>
      </c>
      <c r="W63" s="24">
        <v>87.33</v>
      </c>
      <c r="X63" s="8">
        <v>0.1</v>
      </c>
      <c r="Y63" s="26">
        <v>37.952</v>
      </c>
      <c r="Z63" s="26">
        <v>17.743</v>
      </c>
      <c r="AA63" s="26">
        <v>-64.095</v>
      </c>
      <c r="AB63" s="26">
        <v>41.035</v>
      </c>
      <c r="AC63" s="26">
        <v>35.205</v>
      </c>
      <c r="AD63" s="26">
        <v>-62.052</v>
      </c>
      <c r="AE63" s="18">
        <v>10.061174424010822</v>
      </c>
      <c r="AF63" s="18">
        <v>0.33543256514160225</v>
      </c>
      <c r="AG63" s="18">
        <v>0.24495586640888722</v>
      </c>
      <c r="AH63" s="18">
        <v>11.886400792741792</v>
      </c>
      <c r="AI63" s="18">
        <v>0.19881010350408068</v>
      </c>
      <c r="AJ63" s="18">
        <v>0.14004055414948302</v>
      </c>
      <c r="AK63" s="9" t="s">
        <v>13</v>
      </c>
    </row>
    <row r="64" spans="1:37" ht="12.75">
      <c r="A64" s="31" t="s">
        <v>87</v>
      </c>
      <c r="B64" s="25" t="s">
        <v>144</v>
      </c>
      <c r="C64" s="6" t="str">
        <f t="shared" si="0"/>
        <v>ROSCOLUX #59 INDIGO </v>
      </c>
      <c r="D64" s="24">
        <v>15.63</v>
      </c>
      <c r="E64" s="24">
        <v>29.91</v>
      </c>
      <c r="F64" s="24">
        <v>40.56</v>
      </c>
      <c r="G64" s="24">
        <v>34.32</v>
      </c>
      <c r="H64" s="24">
        <v>22.82</v>
      </c>
      <c r="I64" s="24">
        <v>14.63</v>
      </c>
      <c r="J64" s="24">
        <v>9.47</v>
      </c>
      <c r="K64" s="24">
        <v>3.32</v>
      </c>
      <c r="L64" s="24">
        <v>0.99</v>
      </c>
      <c r="M64" s="24">
        <v>0.3</v>
      </c>
      <c r="N64" s="24">
        <v>0.18</v>
      </c>
      <c r="O64" s="24">
        <v>0.09</v>
      </c>
      <c r="P64" s="24">
        <v>0.19</v>
      </c>
      <c r="Q64" s="24">
        <v>0.33</v>
      </c>
      <c r="R64" s="24">
        <v>0.22</v>
      </c>
      <c r="S64" s="24">
        <v>3.35</v>
      </c>
      <c r="T64" s="24">
        <v>32.74</v>
      </c>
      <c r="U64" s="24">
        <v>64.3</v>
      </c>
      <c r="V64" s="24">
        <v>75.65</v>
      </c>
      <c r="W64" s="24">
        <v>79.65</v>
      </c>
      <c r="X64" s="8">
        <v>0.02</v>
      </c>
      <c r="Y64" s="26">
        <v>10.453</v>
      </c>
      <c r="Z64" s="26">
        <v>20.563</v>
      </c>
      <c r="AA64" s="26">
        <v>-65.25</v>
      </c>
      <c r="AB64" s="26">
        <v>15.082</v>
      </c>
      <c r="AC64" s="26">
        <v>44.429</v>
      </c>
      <c r="AD64" s="26">
        <v>-61.444</v>
      </c>
      <c r="AE64" s="18">
        <v>1.1859075339854162</v>
      </c>
      <c r="AF64" s="18">
        <v>0.22829720920187183</v>
      </c>
      <c r="AG64" s="18">
        <v>0.12640225540493846</v>
      </c>
      <c r="AH64" s="18">
        <v>1.9237689047424047</v>
      </c>
      <c r="AI64" s="18">
        <v>0.16019526751205182</v>
      </c>
      <c r="AJ64" s="18">
        <v>0.07139866686834109</v>
      </c>
      <c r="AK64" s="9" t="s">
        <v>13</v>
      </c>
    </row>
    <row r="65" spans="1:52" ht="12.75">
      <c r="A65" s="31" t="s">
        <v>87</v>
      </c>
      <c r="B65" s="25" t="s">
        <v>145</v>
      </c>
      <c r="C65" s="6" t="str">
        <f t="shared" si="0"/>
        <v>ROSCOLUX #60 NO COLOR BLUE </v>
      </c>
      <c r="D65" s="24">
        <v>66.78</v>
      </c>
      <c r="E65" s="24">
        <v>72.14</v>
      </c>
      <c r="F65" s="24">
        <v>75.85</v>
      </c>
      <c r="G65" s="24">
        <v>77.6</v>
      </c>
      <c r="H65" s="24">
        <v>76.87</v>
      </c>
      <c r="I65" s="24">
        <v>74.57</v>
      </c>
      <c r="J65" s="24">
        <v>71.23</v>
      </c>
      <c r="K65" s="24">
        <v>66.87</v>
      </c>
      <c r="L65" s="24">
        <v>60.13</v>
      </c>
      <c r="M65" s="24">
        <v>55.03</v>
      </c>
      <c r="N65" s="24">
        <v>48.19</v>
      </c>
      <c r="O65" s="24">
        <v>43.06</v>
      </c>
      <c r="P65" s="24">
        <v>40.62</v>
      </c>
      <c r="Q65" s="24">
        <v>39.94</v>
      </c>
      <c r="R65" s="24">
        <v>36.45</v>
      </c>
      <c r="S65" s="24">
        <v>50.37</v>
      </c>
      <c r="T65" s="24">
        <v>74.57</v>
      </c>
      <c r="U65" s="24">
        <v>83.04</v>
      </c>
      <c r="V65" s="24">
        <v>84.67</v>
      </c>
      <c r="W65" s="24">
        <v>85.3</v>
      </c>
      <c r="X65" s="8">
        <v>0.62</v>
      </c>
      <c r="Y65" s="26">
        <v>75.36</v>
      </c>
      <c r="Z65" s="26">
        <v>-10.606</v>
      </c>
      <c r="AA65" s="26">
        <v>-23.362</v>
      </c>
      <c r="AB65" s="26">
        <v>77.698</v>
      </c>
      <c r="AC65" s="26">
        <v>-6.315</v>
      </c>
      <c r="AD65" s="26">
        <v>-19.993</v>
      </c>
      <c r="AE65" s="18">
        <v>48.853344966993305</v>
      </c>
      <c r="AF65" s="18">
        <v>0.3967994245682877</v>
      </c>
      <c r="AG65" s="18">
        <v>0.39212245772022564</v>
      </c>
      <c r="AH65" s="18">
        <v>52.700774169732746</v>
      </c>
      <c r="AI65" s="18">
        <v>0.2626662407104314</v>
      </c>
      <c r="AJ65" s="18">
        <v>0.28981597496621314</v>
      </c>
      <c r="AK65" s="9" t="s">
        <v>13</v>
      </c>
      <c r="AL65" s="27"/>
      <c r="AM65" s="27"/>
      <c r="AN65" s="27"/>
      <c r="AO65" s="27"/>
      <c r="AP65" s="27"/>
      <c r="AQ65" s="27"/>
      <c r="AR65" s="27"/>
      <c r="AS65" s="27"/>
      <c r="AT65" s="27"/>
      <c r="AU65" s="27"/>
      <c r="AV65" s="27"/>
      <c r="AW65" s="27"/>
      <c r="AX65" s="27"/>
      <c r="AY65" s="27"/>
      <c r="AZ65" s="27"/>
    </row>
    <row r="66" spans="1:37" ht="12.75">
      <c r="A66" s="31" t="s">
        <v>87</v>
      </c>
      <c r="B66" s="25" t="s">
        <v>146</v>
      </c>
      <c r="C66" s="6" t="str">
        <f t="shared" si="0"/>
        <v>ROSCOLUX #61 MIST BLUE </v>
      </c>
      <c r="D66" s="24">
        <v>71.58</v>
      </c>
      <c r="E66" s="24">
        <v>73.56</v>
      </c>
      <c r="F66" s="24">
        <v>75.74</v>
      </c>
      <c r="G66" s="24">
        <v>79.22</v>
      </c>
      <c r="H66" s="24">
        <v>83.09</v>
      </c>
      <c r="I66" s="24">
        <v>84.31</v>
      </c>
      <c r="J66" s="24">
        <v>83.26</v>
      </c>
      <c r="K66" s="24">
        <v>80.37</v>
      </c>
      <c r="L66" s="24">
        <v>75.52</v>
      </c>
      <c r="M66" s="24">
        <v>67.81</v>
      </c>
      <c r="N66" s="24">
        <v>61.89</v>
      </c>
      <c r="O66" s="24">
        <v>51.87</v>
      </c>
      <c r="P66" s="24">
        <v>51.3</v>
      </c>
      <c r="Q66" s="24">
        <v>49.86</v>
      </c>
      <c r="R66" s="24">
        <v>49.1</v>
      </c>
      <c r="S66" s="24">
        <v>68.34</v>
      </c>
      <c r="T66" s="24">
        <v>83.09</v>
      </c>
      <c r="U66" s="24">
        <v>87.12</v>
      </c>
      <c r="V66" s="24">
        <v>87.99</v>
      </c>
      <c r="W66" s="24">
        <v>88.35</v>
      </c>
      <c r="X66" s="8">
        <v>0.66</v>
      </c>
      <c r="Y66" s="26">
        <v>82.251</v>
      </c>
      <c r="Z66" s="26">
        <v>-11.3</v>
      </c>
      <c r="AA66" s="26">
        <v>-18.292</v>
      </c>
      <c r="AB66" s="26">
        <v>84.439</v>
      </c>
      <c r="AC66" s="26">
        <v>-9.461</v>
      </c>
      <c r="AD66" s="26">
        <v>-14.536</v>
      </c>
      <c r="AE66" s="18">
        <v>60.76268695078026</v>
      </c>
      <c r="AF66" s="18">
        <v>0.4056911108674761</v>
      </c>
      <c r="AG66" s="18">
        <v>0.400600192403051</v>
      </c>
      <c r="AH66" s="18">
        <v>64.9132229760675</v>
      </c>
      <c r="AI66" s="18">
        <v>0.27152796952393843</v>
      </c>
      <c r="AJ66" s="18">
        <v>0.3053429803861063</v>
      </c>
      <c r="AK66" s="9" t="s">
        <v>13</v>
      </c>
    </row>
    <row r="67" spans="1:37" ht="12.75">
      <c r="A67" s="31" t="s">
        <v>87</v>
      </c>
      <c r="B67" s="25" t="s">
        <v>147</v>
      </c>
      <c r="C67" s="6" t="str">
        <f t="shared" si="0"/>
        <v>ROSCOLUX #62 BOOSTER BLUE </v>
      </c>
      <c r="D67" s="24">
        <v>48.44</v>
      </c>
      <c r="E67" s="24">
        <v>56.06</v>
      </c>
      <c r="F67" s="24">
        <v>62.89</v>
      </c>
      <c r="G67" s="24">
        <v>71.47</v>
      </c>
      <c r="H67" s="24">
        <v>72.92</v>
      </c>
      <c r="I67" s="24">
        <v>68.81</v>
      </c>
      <c r="J67" s="24">
        <v>62.6</v>
      </c>
      <c r="K67" s="24">
        <v>57.03</v>
      </c>
      <c r="L67" s="24">
        <v>49.9</v>
      </c>
      <c r="M67" s="24">
        <v>47.55</v>
      </c>
      <c r="N67" s="24">
        <v>40.42</v>
      </c>
      <c r="O67" s="24">
        <v>37.9</v>
      </c>
      <c r="P67" s="24">
        <v>31.79</v>
      </c>
      <c r="Q67" s="24">
        <v>26.32</v>
      </c>
      <c r="R67" s="24">
        <v>23.83</v>
      </c>
      <c r="S67" s="24">
        <v>21.72</v>
      </c>
      <c r="T67" s="24">
        <v>28.25</v>
      </c>
      <c r="U67" s="24">
        <v>47.59</v>
      </c>
      <c r="V67" s="24">
        <v>68.44</v>
      </c>
      <c r="W67" s="24">
        <v>80.01</v>
      </c>
      <c r="X67" s="8">
        <v>0.54</v>
      </c>
      <c r="Y67" s="26">
        <v>69.218</v>
      </c>
      <c r="Z67" s="26">
        <v>-16.707</v>
      </c>
      <c r="AA67" s="26">
        <v>-28.695</v>
      </c>
      <c r="AB67" s="26">
        <v>72.251</v>
      </c>
      <c r="AC67" s="26">
        <v>-8.028</v>
      </c>
      <c r="AD67" s="26">
        <v>-24.436</v>
      </c>
      <c r="AE67" s="18">
        <v>39.64788678939738</v>
      </c>
      <c r="AF67" s="18">
        <v>0.37277546328223216</v>
      </c>
      <c r="AG67" s="18">
        <v>0.3902799066350469</v>
      </c>
      <c r="AH67" s="18">
        <v>44.033675534901185</v>
      </c>
      <c r="AI67" s="18">
        <v>0.24811154785462392</v>
      </c>
      <c r="AJ67" s="18">
        <v>0.2783703642053396</v>
      </c>
      <c r="AK67" s="9" t="s">
        <v>13</v>
      </c>
    </row>
    <row r="68" spans="1:37" ht="12.75">
      <c r="A68" s="31" t="s">
        <v>87</v>
      </c>
      <c r="B68" s="25" t="s">
        <v>148</v>
      </c>
      <c r="C68" s="6" t="str">
        <f t="shared" si="0"/>
        <v>ROSCOLUX #63 PALE BLUE </v>
      </c>
      <c r="D68" s="24">
        <v>62.64</v>
      </c>
      <c r="E68" s="24">
        <v>66.36</v>
      </c>
      <c r="F68" s="24">
        <v>70.14</v>
      </c>
      <c r="G68" s="24">
        <v>74.81</v>
      </c>
      <c r="H68" s="24">
        <v>79.37</v>
      </c>
      <c r="I68" s="24">
        <v>80.69</v>
      </c>
      <c r="J68" s="24">
        <v>79.65</v>
      </c>
      <c r="K68" s="24">
        <v>75.31</v>
      </c>
      <c r="L68" s="24">
        <v>68.83</v>
      </c>
      <c r="M68" s="24">
        <v>59.09</v>
      </c>
      <c r="N68" s="24">
        <v>51.4</v>
      </c>
      <c r="O68" s="24">
        <v>40.03</v>
      </c>
      <c r="P68" s="24">
        <v>39.61</v>
      </c>
      <c r="Q68" s="24">
        <v>38.2</v>
      </c>
      <c r="R68" s="24">
        <v>37.45</v>
      </c>
      <c r="S68" s="24">
        <v>60.72</v>
      </c>
      <c r="T68" s="24">
        <v>80.6</v>
      </c>
      <c r="U68" s="24">
        <v>86.21</v>
      </c>
      <c r="V68" s="24">
        <v>87.58</v>
      </c>
      <c r="W68" s="24">
        <v>88.06</v>
      </c>
      <c r="X68" s="8">
        <v>0.56</v>
      </c>
      <c r="Y68" s="26">
        <v>76.625</v>
      </c>
      <c r="Z68" s="26">
        <v>-15.002</v>
      </c>
      <c r="AA68" s="26">
        <v>-24.972</v>
      </c>
      <c r="AB68" s="26">
        <v>79.601</v>
      </c>
      <c r="AC68" s="26">
        <v>-12.131</v>
      </c>
      <c r="AD68" s="26">
        <v>-19.895</v>
      </c>
      <c r="AE68" s="18">
        <v>50.91089070896621</v>
      </c>
      <c r="AF68" s="18">
        <v>0.3871753050162321</v>
      </c>
      <c r="AG68" s="18">
        <v>0.3954459591789551</v>
      </c>
      <c r="AH68" s="18">
        <v>55.97747924056446</v>
      </c>
      <c r="AI68" s="18">
        <v>0.25548554274266644</v>
      </c>
      <c r="AJ68" s="18">
        <v>0.2940916630287375</v>
      </c>
      <c r="AK68" s="9" t="s">
        <v>13</v>
      </c>
    </row>
    <row r="69" spans="1:37" ht="12.75">
      <c r="A69" s="31" t="s">
        <v>87</v>
      </c>
      <c r="B69" s="25" t="s">
        <v>149</v>
      </c>
      <c r="C69" s="6" t="str">
        <f t="shared" si="0"/>
        <v>ROSCOLUX #64 LT STEEL BLUE </v>
      </c>
      <c r="D69" s="24">
        <v>41.98</v>
      </c>
      <c r="E69" s="24">
        <v>46.79</v>
      </c>
      <c r="F69" s="24">
        <v>52.04</v>
      </c>
      <c r="G69" s="24">
        <v>59.35</v>
      </c>
      <c r="H69" s="24">
        <v>68.18</v>
      </c>
      <c r="I69" s="24">
        <v>69.2</v>
      </c>
      <c r="J69" s="24">
        <v>63.6</v>
      </c>
      <c r="K69" s="24">
        <v>53.42</v>
      </c>
      <c r="L69" s="24">
        <v>40.33</v>
      </c>
      <c r="M69" s="24">
        <v>25.74</v>
      </c>
      <c r="N69" s="24">
        <v>18.13</v>
      </c>
      <c r="O69" s="24">
        <v>9.65</v>
      </c>
      <c r="P69" s="24">
        <v>9.71</v>
      </c>
      <c r="Q69" s="24">
        <v>8.95</v>
      </c>
      <c r="R69" s="24">
        <v>8.79</v>
      </c>
      <c r="S69" s="24">
        <v>34.03</v>
      </c>
      <c r="T69" s="24">
        <v>70.67</v>
      </c>
      <c r="U69" s="24">
        <v>84.44</v>
      </c>
      <c r="V69" s="24">
        <v>87.6</v>
      </c>
      <c r="W69" s="24">
        <v>88.42</v>
      </c>
      <c r="X69" s="8">
        <v>0.26</v>
      </c>
      <c r="Y69" s="26">
        <v>53.194</v>
      </c>
      <c r="Z69" s="26">
        <v>-24.303</v>
      </c>
      <c r="AA69" s="26">
        <v>-53.781</v>
      </c>
      <c r="AB69" s="26">
        <v>59.252</v>
      </c>
      <c r="AC69" s="26">
        <v>-12.688</v>
      </c>
      <c r="AD69" s="26">
        <v>-43.925</v>
      </c>
      <c r="AE69" s="18">
        <v>21.224200712500004</v>
      </c>
      <c r="AF69" s="18">
        <v>0.2898153063798715</v>
      </c>
      <c r="AG69" s="18">
        <v>0.34051954594433637</v>
      </c>
      <c r="AH69" s="18">
        <v>27.301101700754447</v>
      </c>
      <c r="AI69" s="18">
        <v>0.18932788417031893</v>
      </c>
      <c r="AJ69" s="18">
        <v>0.22458861075030132</v>
      </c>
      <c r="AK69" s="9" t="s">
        <v>13</v>
      </c>
    </row>
    <row r="70" spans="1:37" ht="12.75">
      <c r="A70" s="31" t="s">
        <v>87</v>
      </c>
      <c r="B70" s="25" t="s">
        <v>150</v>
      </c>
      <c r="C70" s="6" t="str">
        <f aca="true" t="shared" si="1" ref="C70:C114">CONCATENATE(A70," ",B70)</f>
        <v>ROSCOLUX #65 DAYLT BLUE </v>
      </c>
      <c r="D70" s="24">
        <v>48.4</v>
      </c>
      <c r="E70" s="24">
        <v>50.24</v>
      </c>
      <c r="F70" s="24">
        <v>54.5</v>
      </c>
      <c r="G70" s="24">
        <v>63.48</v>
      </c>
      <c r="H70" s="24">
        <v>75.02</v>
      </c>
      <c r="I70" s="24">
        <v>78.49</v>
      </c>
      <c r="J70" s="24">
        <v>73.98</v>
      </c>
      <c r="K70" s="24">
        <v>63.46</v>
      </c>
      <c r="L70" s="24">
        <v>49.53</v>
      </c>
      <c r="M70" s="24">
        <v>32.42</v>
      </c>
      <c r="N70" s="24">
        <v>22.27</v>
      </c>
      <c r="O70" s="24">
        <v>11.23</v>
      </c>
      <c r="P70" s="24">
        <v>10.54</v>
      </c>
      <c r="Q70" s="24">
        <v>9.5</v>
      </c>
      <c r="R70" s="24">
        <v>9.17</v>
      </c>
      <c r="S70" s="24">
        <v>34.12</v>
      </c>
      <c r="T70" s="24">
        <v>70</v>
      </c>
      <c r="U70" s="24">
        <v>83.51</v>
      </c>
      <c r="V70" s="24">
        <v>86.71</v>
      </c>
      <c r="W70" s="24">
        <v>87.56</v>
      </c>
      <c r="X70" s="8">
        <v>0.35</v>
      </c>
      <c r="Y70" s="26">
        <v>57.165</v>
      </c>
      <c r="Z70" s="26">
        <v>-31.071</v>
      </c>
      <c r="AA70" s="26">
        <v>-54.003</v>
      </c>
      <c r="AB70" s="26">
        <v>63.762</v>
      </c>
      <c r="AC70" s="26">
        <v>-19.11</v>
      </c>
      <c r="AD70" s="26">
        <v>-42.847</v>
      </c>
      <c r="AE70" s="18">
        <v>25.09205108906197</v>
      </c>
      <c r="AF70" s="18">
        <v>0.2833106607463453</v>
      </c>
      <c r="AG70" s="18">
        <v>0.35211028124068977</v>
      </c>
      <c r="AH70" s="18">
        <v>32.5097880370459</v>
      </c>
      <c r="AI70" s="18">
        <v>0.18809217517666402</v>
      </c>
      <c r="AJ70" s="18">
        <v>0.2349990982357398</v>
      </c>
      <c r="AK70" s="9" t="s">
        <v>13</v>
      </c>
    </row>
    <row r="71" spans="1:37" ht="12.75">
      <c r="A71" s="31" t="s">
        <v>87</v>
      </c>
      <c r="B71" s="25" t="s">
        <v>151</v>
      </c>
      <c r="C71" s="6" t="str">
        <f t="shared" si="1"/>
        <v>ROSCOLUX #66 COOL BLUE </v>
      </c>
      <c r="D71" s="24">
        <v>43.9</v>
      </c>
      <c r="E71" s="24">
        <v>58.76</v>
      </c>
      <c r="F71" s="24">
        <v>69.84</v>
      </c>
      <c r="G71" s="24">
        <v>76.03</v>
      </c>
      <c r="H71" s="24">
        <v>80.55</v>
      </c>
      <c r="I71" s="24">
        <v>82.54</v>
      </c>
      <c r="J71" s="24">
        <v>82.65</v>
      </c>
      <c r="K71" s="24">
        <v>80.82</v>
      </c>
      <c r="L71" s="24">
        <v>77.22</v>
      </c>
      <c r="M71" s="24">
        <v>70.72</v>
      </c>
      <c r="N71" s="24">
        <v>62.79</v>
      </c>
      <c r="O71" s="24">
        <v>52.81</v>
      </c>
      <c r="P71" s="24">
        <v>46.27</v>
      </c>
      <c r="Q71" s="24">
        <v>42.22</v>
      </c>
      <c r="R71" s="24">
        <v>41.45</v>
      </c>
      <c r="S71" s="24">
        <v>40.92</v>
      </c>
      <c r="T71" s="24">
        <v>29.41</v>
      </c>
      <c r="U71" s="24">
        <v>63.86</v>
      </c>
      <c r="V71" s="24">
        <v>73.24</v>
      </c>
      <c r="W71" s="24">
        <v>77.72</v>
      </c>
      <c r="X71" s="8">
        <v>0.67</v>
      </c>
      <c r="Y71" s="26">
        <v>81.257</v>
      </c>
      <c r="Z71" s="26">
        <v>-19.64</v>
      </c>
      <c r="AA71" s="26">
        <v>-18.729</v>
      </c>
      <c r="AB71" s="26">
        <v>84.145</v>
      </c>
      <c r="AC71" s="26">
        <v>-16.022</v>
      </c>
      <c r="AD71" s="26">
        <v>-13.553</v>
      </c>
      <c r="AE71" s="18">
        <v>58.937083331214446</v>
      </c>
      <c r="AF71" s="18">
        <v>0.38986020445187697</v>
      </c>
      <c r="AG71" s="18">
        <v>0.409924635443297</v>
      </c>
      <c r="AH71" s="18">
        <v>64.34485773226561</v>
      </c>
      <c r="AI71" s="18">
        <v>0.2639930473297132</v>
      </c>
      <c r="AJ71" s="18">
        <v>0.3112126225488863</v>
      </c>
      <c r="AK71" s="9" t="s">
        <v>13</v>
      </c>
    </row>
    <row r="72" spans="1:37" ht="12.75">
      <c r="A72" s="31" t="s">
        <v>87</v>
      </c>
      <c r="B72" s="25" t="s">
        <v>152</v>
      </c>
      <c r="C72" s="6" t="str">
        <f t="shared" si="1"/>
        <v>ROSCOLUX #67 LT SKY BLUE </v>
      </c>
      <c r="D72" s="24">
        <v>41.73</v>
      </c>
      <c r="E72" s="24">
        <v>44.44</v>
      </c>
      <c r="F72" s="24">
        <v>49.46</v>
      </c>
      <c r="G72" s="24">
        <v>59.58</v>
      </c>
      <c r="H72" s="24">
        <v>73.13</v>
      </c>
      <c r="I72" s="24">
        <v>77.22</v>
      </c>
      <c r="J72" s="24">
        <v>71.65</v>
      </c>
      <c r="K72" s="24">
        <v>59.2</v>
      </c>
      <c r="L72" s="24">
        <v>43.47</v>
      </c>
      <c r="M72" s="24">
        <v>25.57</v>
      </c>
      <c r="N72" s="24">
        <v>16.08</v>
      </c>
      <c r="O72" s="24">
        <v>6.83</v>
      </c>
      <c r="P72" s="24">
        <v>6.29</v>
      </c>
      <c r="Q72" s="24">
        <v>5.55</v>
      </c>
      <c r="R72" s="24">
        <v>5.42</v>
      </c>
      <c r="S72" s="24">
        <v>28.08</v>
      </c>
      <c r="T72" s="24">
        <v>67.48</v>
      </c>
      <c r="U72" s="24">
        <v>83.73</v>
      </c>
      <c r="V72" s="24">
        <v>87.55</v>
      </c>
      <c r="W72" s="24">
        <v>88.43</v>
      </c>
      <c r="X72" s="8">
        <v>0.26</v>
      </c>
      <c r="Y72" s="26">
        <v>51.882</v>
      </c>
      <c r="Z72" s="26">
        <v>-33.504</v>
      </c>
      <c r="AA72" s="26">
        <v>-61.224</v>
      </c>
      <c r="AB72" s="26">
        <v>59.367</v>
      </c>
      <c r="AC72" s="26">
        <v>-18.143</v>
      </c>
      <c r="AD72" s="26">
        <v>-48.592</v>
      </c>
      <c r="AE72" s="18">
        <v>20.039640235670287</v>
      </c>
      <c r="AF72" s="18">
        <v>0.25261403013945244</v>
      </c>
      <c r="AG72" s="18">
        <v>0.331268623246395</v>
      </c>
      <c r="AH72" s="18">
        <v>27.426457589478275</v>
      </c>
      <c r="AI72" s="18">
        <v>0.1730300108791765</v>
      </c>
      <c r="AJ72" s="18">
        <v>0.21636256305752763</v>
      </c>
      <c r="AK72" s="9" t="s">
        <v>13</v>
      </c>
    </row>
    <row r="73" spans="1:37" ht="12.75">
      <c r="A73" s="31" t="s">
        <v>87</v>
      </c>
      <c r="B73" s="25" t="s">
        <v>153</v>
      </c>
      <c r="C73" s="6" t="str">
        <f t="shared" si="1"/>
        <v>ROSCOLUX #68 PARRY SKY BLUE </v>
      </c>
      <c r="D73" s="24">
        <v>27.29</v>
      </c>
      <c r="E73" s="24">
        <v>28.41</v>
      </c>
      <c r="F73" s="24">
        <v>33.08</v>
      </c>
      <c r="G73" s="24">
        <v>45.54</v>
      </c>
      <c r="H73" s="24">
        <v>65.17</v>
      </c>
      <c r="I73" s="24">
        <v>71.3</v>
      </c>
      <c r="J73" s="24">
        <v>61.93</v>
      </c>
      <c r="K73" s="24">
        <v>43.95</v>
      </c>
      <c r="L73" s="24">
        <v>25.2</v>
      </c>
      <c r="M73" s="24">
        <v>9.75</v>
      </c>
      <c r="N73" s="24">
        <v>4.24</v>
      </c>
      <c r="O73" s="24">
        <v>0.99</v>
      </c>
      <c r="P73" s="24">
        <v>0.79</v>
      </c>
      <c r="Q73" s="24">
        <v>0.66</v>
      </c>
      <c r="R73" s="24">
        <v>0.72</v>
      </c>
      <c r="S73" s="24">
        <v>12.76</v>
      </c>
      <c r="T73" s="24">
        <v>54.65</v>
      </c>
      <c r="U73" s="24">
        <v>79.22</v>
      </c>
      <c r="V73" s="24">
        <v>85.6</v>
      </c>
      <c r="W73" s="24">
        <v>87.1</v>
      </c>
      <c r="X73" s="8">
        <v>0.14</v>
      </c>
      <c r="Y73" s="26">
        <v>37.749</v>
      </c>
      <c r="Z73" s="26">
        <v>-30.58</v>
      </c>
      <c r="AA73" s="26">
        <v>-77.631</v>
      </c>
      <c r="AB73" s="26">
        <v>47.067</v>
      </c>
      <c r="AC73" s="26">
        <v>-6.504</v>
      </c>
      <c r="AD73" s="26">
        <v>-62.01</v>
      </c>
      <c r="AE73" s="18">
        <v>9.94803256262743</v>
      </c>
      <c r="AF73" s="18">
        <v>0.18301801265158127</v>
      </c>
      <c r="AG73" s="18">
        <v>0.25480331547622587</v>
      </c>
      <c r="AH73" s="18">
        <v>16.070616986766765</v>
      </c>
      <c r="AI73" s="18">
        <v>0.14493362866576048</v>
      </c>
      <c r="AJ73" s="18">
        <v>0.16402333203919042</v>
      </c>
      <c r="AK73" s="9" t="s">
        <v>13</v>
      </c>
    </row>
    <row r="74" spans="1:37" ht="12.75">
      <c r="A74" s="31" t="s">
        <v>87</v>
      </c>
      <c r="B74" s="25" t="s">
        <v>154</v>
      </c>
      <c r="C74" s="6" t="str">
        <f t="shared" si="1"/>
        <v>ROSCOLUX #69 BRILLIANT BLUE </v>
      </c>
      <c r="D74" s="24">
        <v>8.87</v>
      </c>
      <c r="E74" s="24">
        <v>14.5</v>
      </c>
      <c r="F74" s="24">
        <v>28.1</v>
      </c>
      <c r="G74" s="24">
        <v>42.17</v>
      </c>
      <c r="H74" s="24">
        <v>57.18</v>
      </c>
      <c r="I74" s="24">
        <v>63.97</v>
      </c>
      <c r="J74" s="24">
        <v>62.1</v>
      </c>
      <c r="K74" s="24">
        <v>53.03</v>
      </c>
      <c r="L74" s="24">
        <v>37.15</v>
      </c>
      <c r="M74" s="24">
        <v>18.4</v>
      </c>
      <c r="N74" s="24">
        <v>8.45</v>
      </c>
      <c r="O74" s="24">
        <v>2.49</v>
      </c>
      <c r="P74" s="24">
        <v>1.59</v>
      </c>
      <c r="Q74" s="24">
        <v>1.14</v>
      </c>
      <c r="R74" s="24">
        <v>1.09</v>
      </c>
      <c r="S74" s="24">
        <v>5.31</v>
      </c>
      <c r="T74" s="24">
        <v>10</v>
      </c>
      <c r="U74" s="24">
        <v>21.49</v>
      </c>
      <c r="V74" s="24">
        <v>22.51</v>
      </c>
      <c r="W74" s="24">
        <v>34.72</v>
      </c>
      <c r="X74" s="8">
        <v>0.18</v>
      </c>
      <c r="Y74" s="26">
        <v>43.414</v>
      </c>
      <c r="Z74" s="26">
        <v>-51.756</v>
      </c>
      <c r="AA74" s="26">
        <v>-64.059</v>
      </c>
      <c r="AB74" s="26">
        <v>52.506</v>
      </c>
      <c r="AC74" s="26">
        <v>-28.314</v>
      </c>
      <c r="AD74" s="26">
        <v>-47.946</v>
      </c>
      <c r="AE74" s="18">
        <v>13.43669341518871</v>
      </c>
      <c r="AF74" s="18">
        <v>0.18088735550682555</v>
      </c>
      <c r="AG74" s="18">
        <v>0.3242178752106127</v>
      </c>
      <c r="AH74" s="18">
        <v>20.597374386135655</v>
      </c>
      <c r="AI74" s="18">
        <v>0.14858712372083682</v>
      </c>
      <c r="AJ74" s="18">
        <v>0.21159153313758866</v>
      </c>
      <c r="AK74" s="9" t="s">
        <v>13</v>
      </c>
    </row>
    <row r="75" spans="1:37" ht="12.75">
      <c r="A75" s="31" t="s">
        <v>87</v>
      </c>
      <c r="B75" s="25" t="s">
        <v>155</v>
      </c>
      <c r="C75" s="6" t="str">
        <f t="shared" si="1"/>
        <v>ROSCOLUX #70 NILE BLUE </v>
      </c>
      <c r="D75" s="24">
        <v>52.9</v>
      </c>
      <c r="E75" s="24">
        <v>50.69</v>
      </c>
      <c r="F75" s="24">
        <v>48.51</v>
      </c>
      <c r="G75" s="24">
        <v>51.49</v>
      </c>
      <c r="H75" s="24">
        <v>61.35</v>
      </c>
      <c r="I75" s="24">
        <v>71.7</v>
      </c>
      <c r="J75" s="24">
        <v>74.53</v>
      </c>
      <c r="K75" s="24">
        <v>69.99</v>
      </c>
      <c r="L75" s="24">
        <v>59.83</v>
      </c>
      <c r="M75" s="24">
        <v>45.63</v>
      </c>
      <c r="N75" s="24">
        <v>33.98</v>
      </c>
      <c r="O75" s="24">
        <v>22.18</v>
      </c>
      <c r="P75" s="24">
        <v>17.88</v>
      </c>
      <c r="Q75" s="24">
        <v>16.08</v>
      </c>
      <c r="R75" s="24">
        <v>15.28</v>
      </c>
      <c r="S75" s="24">
        <v>26.7</v>
      </c>
      <c r="T75" s="24">
        <v>47.62</v>
      </c>
      <c r="U75" s="24">
        <v>68.6</v>
      </c>
      <c r="V75" s="24">
        <v>81.89</v>
      </c>
      <c r="W75" s="24">
        <v>86.98</v>
      </c>
      <c r="X75" s="8">
        <v>0.45</v>
      </c>
      <c r="Y75" s="26">
        <v>64.952</v>
      </c>
      <c r="Z75" s="26">
        <v>-33.55</v>
      </c>
      <c r="AA75" s="26">
        <v>-35.088</v>
      </c>
      <c r="AB75" s="26">
        <v>70.309</v>
      </c>
      <c r="AC75" s="26">
        <v>-28.306</v>
      </c>
      <c r="AD75" s="26">
        <v>-24.813</v>
      </c>
      <c r="AE75" s="18">
        <v>33.98668301804912</v>
      </c>
      <c r="AF75" s="18">
        <v>0.32340234982139937</v>
      </c>
      <c r="AG75" s="18">
        <v>0.39878081944757615</v>
      </c>
      <c r="AH75" s="18">
        <v>41.19023660779636</v>
      </c>
      <c r="AI75" s="18">
        <v>0.21549085441256235</v>
      </c>
      <c r="AJ75" s="18">
        <v>0.2875547651527385</v>
      </c>
      <c r="AK75" s="9" t="s">
        <v>13</v>
      </c>
    </row>
    <row r="76" spans="1:37" ht="12.75">
      <c r="A76" s="31" t="s">
        <v>87</v>
      </c>
      <c r="B76" s="25" t="s">
        <v>156</v>
      </c>
      <c r="C76" s="6" t="str">
        <f t="shared" si="1"/>
        <v>ROSCOLUX #71 SEA BLUE </v>
      </c>
      <c r="D76" s="24">
        <v>38.97</v>
      </c>
      <c r="E76" s="24">
        <v>36.38</v>
      </c>
      <c r="F76" s="24">
        <v>34.07</v>
      </c>
      <c r="G76" s="24">
        <v>37.37</v>
      </c>
      <c r="H76" s="24">
        <v>49.25</v>
      </c>
      <c r="I76" s="24">
        <v>62.88</v>
      </c>
      <c r="J76" s="24">
        <v>66.77</v>
      </c>
      <c r="K76" s="24">
        <v>60.26</v>
      </c>
      <c r="L76" s="24">
        <v>47.02</v>
      </c>
      <c r="M76" s="24">
        <v>30.7</v>
      </c>
      <c r="N76" s="24">
        <v>19.31</v>
      </c>
      <c r="O76" s="24">
        <v>9.86</v>
      </c>
      <c r="P76" s="24">
        <v>6.97</v>
      </c>
      <c r="Q76" s="24">
        <v>5.9</v>
      </c>
      <c r="R76" s="24">
        <v>5.46</v>
      </c>
      <c r="S76" s="24">
        <v>13.45</v>
      </c>
      <c r="T76" s="24">
        <v>33.31</v>
      </c>
      <c r="U76" s="24">
        <v>58.6</v>
      </c>
      <c r="V76" s="24">
        <v>76.93</v>
      </c>
      <c r="W76" s="24">
        <v>84.47</v>
      </c>
      <c r="X76" s="8">
        <v>0.3</v>
      </c>
      <c r="Y76" s="26">
        <v>53.617</v>
      </c>
      <c r="Z76" s="26">
        <v>-44.109</v>
      </c>
      <c r="AA76" s="26">
        <v>-45.123</v>
      </c>
      <c r="AB76" s="26">
        <v>60.615</v>
      </c>
      <c r="AC76" s="26">
        <v>-34.906</v>
      </c>
      <c r="AD76" s="26">
        <v>-31.575</v>
      </c>
      <c r="AE76" s="18">
        <v>21.61583145245506</v>
      </c>
      <c r="AF76" s="18">
        <v>0.2614064928667878</v>
      </c>
      <c r="AG76" s="18">
        <v>0.3834769600924876</v>
      </c>
      <c r="AH76" s="18">
        <v>28.811604867228517</v>
      </c>
      <c r="AI76" s="18">
        <v>0.1812621984952697</v>
      </c>
      <c r="AJ76" s="18">
        <v>0.2667118231659862</v>
      </c>
      <c r="AK76" s="9" t="s">
        <v>13</v>
      </c>
    </row>
    <row r="77" spans="1:37" ht="12.75">
      <c r="A77" s="31" t="s">
        <v>87</v>
      </c>
      <c r="B77" s="25" t="s">
        <v>157</v>
      </c>
      <c r="C77" s="6" t="str">
        <f t="shared" si="1"/>
        <v>ROSCOLUX #72 AZURE BLUE </v>
      </c>
      <c r="D77" s="24">
        <v>18.13</v>
      </c>
      <c r="E77" s="24">
        <v>28.19</v>
      </c>
      <c r="F77" s="24">
        <v>47.08</v>
      </c>
      <c r="G77" s="24">
        <v>61.16</v>
      </c>
      <c r="H77" s="24">
        <v>72.23</v>
      </c>
      <c r="I77" s="24">
        <v>77.52</v>
      </c>
      <c r="J77" s="24">
        <v>77.05</v>
      </c>
      <c r="K77" s="24">
        <v>71.94</v>
      </c>
      <c r="L77" s="24">
        <v>61.93</v>
      </c>
      <c r="M77" s="24">
        <v>45.88</v>
      </c>
      <c r="N77" s="24">
        <v>30.89</v>
      </c>
      <c r="O77" s="24">
        <v>17.74</v>
      </c>
      <c r="P77" s="24">
        <v>13.13</v>
      </c>
      <c r="Q77" s="24">
        <v>10.5</v>
      </c>
      <c r="R77" s="24">
        <v>10.1</v>
      </c>
      <c r="S77" s="24">
        <v>16.11</v>
      </c>
      <c r="T77" s="24">
        <v>15.66</v>
      </c>
      <c r="U77" s="24">
        <v>29.41</v>
      </c>
      <c r="V77" s="24">
        <v>30.71</v>
      </c>
      <c r="W77" s="24">
        <v>43.05</v>
      </c>
      <c r="X77" s="8">
        <v>0.44</v>
      </c>
      <c r="Y77" s="26">
        <v>62.665</v>
      </c>
      <c r="Z77" s="26">
        <v>-43.637</v>
      </c>
      <c r="AA77" s="26">
        <v>-44.625</v>
      </c>
      <c r="AB77" s="26">
        <v>69.353</v>
      </c>
      <c r="AC77" s="26">
        <v>-31.498</v>
      </c>
      <c r="AD77" s="26">
        <v>-32.645</v>
      </c>
      <c r="AE77" s="18">
        <v>31.18678981364709</v>
      </c>
      <c r="AF77" s="18">
        <v>0.2836744052445111</v>
      </c>
      <c r="AG77" s="18">
        <v>0.39047064986937235</v>
      </c>
      <c r="AH77" s="18">
        <v>39.83661270718721</v>
      </c>
      <c r="AI77" s="18">
        <v>0.19574422073238856</v>
      </c>
      <c r="AJ77" s="18">
        <v>0.26945564895684493</v>
      </c>
      <c r="AK77" s="9" t="s">
        <v>13</v>
      </c>
    </row>
    <row r="78" spans="1:37" ht="12.75">
      <c r="A78" s="31" t="s">
        <v>87</v>
      </c>
      <c r="B78" s="25" t="s">
        <v>158</v>
      </c>
      <c r="C78" s="6" t="str">
        <f t="shared" si="1"/>
        <v>ROSCOLUX #73 PEACOCK BLUE </v>
      </c>
      <c r="D78" s="24">
        <v>37.87</v>
      </c>
      <c r="E78" s="24">
        <v>32.96</v>
      </c>
      <c r="F78" s="24">
        <v>27.29</v>
      </c>
      <c r="G78" s="24">
        <v>27.85</v>
      </c>
      <c r="H78" s="24">
        <v>38.45</v>
      </c>
      <c r="I78" s="24">
        <v>56</v>
      </c>
      <c r="J78" s="24">
        <v>65.39</v>
      </c>
      <c r="K78" s="24">
        <v>63.11</v>
      </c>
      <c r="L78" s="24">
        <v>51.54</v>
      </c>
      <c r="M78" s="24">
        <v>36.34</v>
      </c>
      <c r="N78" s="24">
        <v>22.97</v>
      </c>
      <c r="O78" s="24">
        <v>13.4</v>
      </c>
      <c r="P78" s="24">
        <v>7.95</v>
      </c>
      <c r="Q78" s="24">
        <v>6.52</v>
      </c>
      <c r="R78" s="24">
        <v>6.01</v>
      </c>
      <c r="S78" s="24">
        <v>8.44</v>
      </c>
      <c r="T78" s="24">
        <v>20.76</v>
      </c>
      <c r="U78" s="24">
        <v>46.61</v>
      </c>
      <c r="V78" s="24">
        <v>71.5</v>
      </c>
      <c r="W78" s="24">
        <v>83.18</v>
      </c>
      <c r="X78" s="8">
        <v>0.28</v>
      </c>
      <c r="Y78" s="26">
        <v>56.292</v>
      </c>
      <c r="Z78" s="26">
        <v>-49.21</v>
      </c>
      <c r="AA78" s="26">
        <v>-34.177</v>
      </c>
      <c r="AB78" s="26">
        <v>62.902</v>
      </c>
      <c r="AC78" s="26">
        <v>-44.158</v>
      </c>
      <c r="AD78" s="26">
        <v>-20.136</v>
      </c>
      <c r="AE78" s="18">
        <v>24.204535466878507</v>
      </c>
      <c r="AF78" s="18">
        <v>0.274250291940343</v>
      </c>
      <c r="AG78" s="18">
        <v>0.41819026560004813</v>
      </c>
      <c r="AH78" s="18">
        <v>31.469516303892636</v>
      </c>
      <c r="AI78" s="18">
        <v>0.19131496944168302</v>
      </c>
      <c r="AJ78" s="18">
        <v>0.3055884711309117</v>
      </c>
      <c r="AK78" s="9" t="s">
        <v>13</v>
      </c>
    </row>
    <row r="79" spans="1:52" ht="12.75">
      <c r="A79" s="31" t="s">
        <v>87</v>
      </c>
      <c r="B79" s="25" t="s">
        <v>159</v>
      </c>
      <c r="C79" s="6" t="str">
        <f t="shared" si="1"/>
        <v>ROSCOLUX #74 NIGHT BLUE </v>
      </c>
      <c r="D79" s="24">
        <v>0.79</v>
      </c>
      <c r="E79" s="24">
        <v>1.15</v>
      </c>
      <c r="F79" s="24">
        <v>4.66</v>
      </c>
      <c r="G79" s="24">
        <v>14.42</v>
      </c>
      <c r="H79" s="24">
        <v>38.84</v>
      </c>
      <c r="I79" s="24">
        <v>51.43</v>
      </c>
      <c r="J79" s="24">
        <v>38.3</v>
      </c>
      <c r="K79" s="24">
        <v>17.4</v>
      </c>
      <c r="L79" s="24">
        <v>4.55</v>
      </c>
      <c r="M79" s="24">
        <v>0.45</v>
      </c>
      <c r="N79" s="24">
        <v>0.04</v>
      </c>
      <c r="O79" s="24">
        <v>0.02</v>
      </c>
      <c r="P79" s="24">
        <v>0.01</v>
      </c>
      <c r="Q79" s="24">
        <v>0.01</v>
      </c>
      <c r="R79" s="24">
        <v>0.02</v>
      </c>
      <c r="S79" s="24">
        <v>0.2</v>
      </c>
      <c r="T79" s="24">
        <v>2.43</v>
      </c>
      <c r="U79" s="24">
        <v>4.5</v>
      </c>
      <c r="V79" s="24">
        <v>5.09</v>
      </c>
      <c r="W79" s="24">
        <v>16.86</v>
      </c>
      <c r="X79" s="8">
        <v>0.04</v>
      </c>
      <c r="Y79" s="26">
        <v>19.168</v>
      </c>
      <c r="Z79" s="26">
        <v>-13.856</v>
      </c>
      <c r="AA79" s="26">
        <v>-83.876</v>
      </c>
      <c r="AB79" s="26">
        <v>29.304</v>
      </c>
      <c r="AC79" s="26">
        <v>14.791</v>
      </c>
      <c r="AD79" s="26">
        <v>-66.491</v>
      </c>
      <c r="AE79" s="18">
        <v>2.7865641440321456</v>
      </c>
      <c r="AF79" s="18">
        <v>0.12413573941079253</v>
      </c>
      <c r="AG79" s="18">
        <v>0.15068405879795568</v>
      </c>
      <c r="AH79" s="18">
        <v>5.957110803952602</v>
      </c>
      <c r="AI79" s="18">
        <v>0.1301840854434552</v>
      </c>
      <c r="AJ79" s="18">
        <v>0.11005655574014682</v>
      </c>
      <c r="AK79" s="9" t="s">
        <v>13</v>
      </c>
      <c r="AL79" s="27"/>
      <c r="AM79" s="27"/>
      <c r="AN79" s="27"/>
      <c r="AO79" s="27"/>
      <c r="AP79" s="27"/>
      <c r="AQ79" s="27"/>
      <c r="AR79" s="27"/>
      <c r="AS79" s="27"/>
      <c r="AT79" s="27"/>
      <c r="AU79" s="27"/>
      <c r="AV79" s="27"/>
      <c r="AW79" s="27"/>
      <c r="AX79" s="27"/>
      <c r="AY79" s="27"/>
      <c r="AZ79" s="27"/>
    </row>
    <row r="80" spans="1:52" ht="12.75">
      <c r="A80" s="31" t="s">
        <v>87</v>
      </c>
      <c r="B80" s="25" t="s">
        <v>160</v>
      </c>
      <c r="C80" s="6" t="str">
        <f t="shared" si="1"/>
        <v>ROSCOLUX #75 TWILIGHT BLUE</v>
      </c>
      <c r="D80" s="24">
        <v>26.55</v>
      </c>
      <c r="E80" s="24">
        <v>25.07</v>
      </c>
      <c r="F80" s="24">
        <v>22.37</v>
      </c>
      <c r="G80" s="24">
        <v>23.87</v>
      </c>
      <c r="H80" s="24">
        <v>36.48</v>
      </c>
      <c r="I80" s="24">
        <v>47.12</v>
      </c>
      <c r="J80" s="24">
        <v>49.49</v>
      </c>
      <c r="K80" s="24">
        <v>42.41</v>
      </c>
      <c r="L80" s="24">
        <v>29.47</v>
      </c>
      <c r="M80" s="24">
        <v>13.89</v>
      </c>
      <c r="N80" s="24">
        <v>6.34</v>
      </c>
      <c r="O80" s="24">
        <v>1.61</v>
      </c>
      <c r="P80" s="24">
        <v>0.98</v>
      </c>
      <c r="Q80" s="24">
        <v>0.57</v>
      </c>
      <c r="R80" s="24">
        <v>0.29</v>
      </c>
      <c r="S80" s="24">
        <v>2.28</v>
      </c>
      <c r="T80" s="24">
        <v>5.2</v>
      </c>
      <c r="U80" s="24">
        <v>8.27</v>
      </c>
      <c r="V80" s="24">
        <v>19.58</v>
      </c>
      <c r="W80" s="24">
        <v>44.45</v>
      </c>
      <c r="X80" s="8">
        <v>0.11</v>
      </c>
      <c r="Y80" s="26">
        <v>38.26498537992711</v>
      </c>
      <c r="Z80" s="26">
        <v>-53.95622862195529</v>
      </c>
      <c r="AA80" s="26">
        <v>-55.15488648921764</v>
      </c>
      <c r="AB80" s="26">
        <v>46.72999697208764</v>
      </c>
      <c r="AC80" s="26">
        <v>-33.986827048351955</v>
      </c>
      <c r="AD80" s="26">
        <v>-39.55393457835046</v>
      </c>
      <c r="AE80" s="18">
        <v>10.237292292689748</v>
      </c>
      <c r="AF80" s="18">
        <v>0.1733731836634519</v>
      </c>
      <c r="AG80" s="18">
        <v>0.342540763625832</v>
      </c>
      <c r="AH80" s="18">
        <v>15.814367688303113</v>
      </c>
      <c r="AI80" s="18">
        <v>0.14505885546539782</v>
      </c>
      <c r="AJ80" s="18">
        <v>0.22888214340946234</v>
      </c>
      <c r="AK80" s="9" t="s">
        <v>13</v>
      </c>
      <c r="AL80" s="27"/>
      <c r="AM80" s="27"/>
      <c r="AN80" s="27"/>
      <c r="AO80" s="27"/>
      <c r="AP80" s="27"/>
      <c r="AQ80" s="27"/>
      <c r="AR80" s="27"/>
      <c r="AS80" s="27"/>
      <c r="AT80" s="27"/>
      <c r="AU80" s="27"/>
      <c r="AV80" s="27"/>
      <c r="AW80" s="27"/>
      <c r="AX80" s="27"/>
      <c r="AY80" s="27"/>
      <c r="AZ80" s="27"/>
    </row>
    <row r="81" spans="1:52" ht="12.75">
      <c r="A81" s="31" t="s">
        <v>87</v>
      </c>
      <c r="B81" s="25" t="s">
        <v>161</v>
      </c>
      <c r="C81" s="6" t="str">
        <f t="shared" si="1"/>
        <v>ROSCOLUX #76 LT GREEN BLUE </v>
      </c>
      <c r="D81" s="24">
        <v>14.22</v>
      </c>
      <c r="E81" s="24">
        <v>10.5</v>
      </c>
      <c r="F81" s="24">
        <v>7.83</v>
      </c>
      <c r="G81" s="24">
        <v>9.13</v>
      </c>
      <c r="H81" s="24">
        <v>17.44</v>
      </c>
      <c r="I81" s="24">
        <v>31.35</v>
      </c>
      <c r="J81" s="24">
        <v>38.18</v>
      </c>
      <c r="K81" s="24">
        <v>32.38</v>
      </c>
      <c r="L81" s="24">
        <v>18.09</v>
      </c>
      <c r="M81" s="24">
        <v>6.14</v>
      </c>
      <c r="N81" s="24">
        <v>1.86</v>
      </c>
      <c r="O81" s="24">
        <v>0.38</v>
      </c>
      <c r="P81" s="24">
        <v>0.13</v>
      </c>
      <c r="Q81" s="24">
        <v>0.11</v>
      </c>
      <c r="R81" s="24">
        <v>0.11</v>
      </c>
      <c r="S81" s="24">
        <v>0.89</v>
      </c>
      <c r="T81" s="24">
        <v>8.17</v>
      </c>
      <c r="U81" s="24">
        <v>32.69</v>
      </c>
      <c r="V81" s="24">
        <v>64.01</v>
      </c>
      <c r="W81" s="24">
        <v>80.97</v>
      </c>
      <c r="X81" s="8">
        <v>0.09</v>
      </c>
      <c r="Y81" s="26">
        <v>29.21</v>
      </c>
      <c r="Z81" s="26">
        <v>-51.209</v>
      </c>
      <c r="AA81" s="26">
        <v>-49.666</v>
      </c>
      <c r="AB81" s="26">
        <v>37.404</v>
      </c>
      <c r="AC81" s="26">
        <v>-38.674</v>
      </c>
      <c r="AD81" s="26">
        <v>-32.782</v>
      </c>
      <c r="AE81" s="18">
        <v>5.920106961706612</v>
      </c>
      <c r="AF81" s="18">
        <v>0.14668273795462436</v>
      </c>
      <c r="AG81" s="18">
        <v>0.33333021359887766</v>
      </c>
      <c r="AH81" s="18">
        <v>9.757698481081636</v>
      </c>
      <c r="AI81" s="18">
        <v>0.12844543425650465</v>
      </c>
      <c r="AJ81" s="18">
        <v>0.2347189808011629</v>
      </c>
      <c r="AK81" s="9" t="s">
        <v>13</v>
      </c>
      <c r="AL81" s="27"/>
      <c r="AM81" s="27"/>
      <c r="AN81" s="27"/>
      <c r="AO81" s="27"/>
      <c r="AP81" s="27"/>
      <c r="AQ81" s="27"/>
      <c r="AR81" s="27"/>
      <c r="AS81" s="27"/>
      <c r="AT81" s="27"/>
      <c r="AU81" s="27"/>
      <c r="AV81" s="27"/>
      <c r="AW81" s="27"/>
      <c r="AX81" s="27"/>
      <c r="AY81" s="27"/>
      <c r="AZ81" s="27"/>
    </row>
    <row r="82" spans="1:52" ht="12.75">
      <c r="A82" s="31" t="s">
        <v>87</v>
      </c>
      <c r="B82" s="25" t="s">
        <v>162</v>
      </c>
      <c r="C82" s="6" t="str">
        <f t="shared" si="1"/>
        <v>ROSCOLUX #77 GREEN BLUE </v>
      </c>
      <c r="D82" s="24">
        <v>36.48</v>
      </c>
      <c r="E82" s="24">
        <v>46.55</v>
      </c>
      <c r="F82" s="24">
        <v>49.15</v>
      </c>
      <c r="G82" s="24">
        <v>39.9</v>
      </c>
      <c r="H82" s="24">
        <v>31.48</v>
      </c>
      <c r="I82" s="24">
        <v>33.46</v>
      </c>
      <c r="J82" s="24">
        <v>42.2</v>
      </c>
      <c r="K82" s="24">
        <v>31.61</v>
      </c>
      <c r="L82" s="24">
        <v>16.52</v>
      </c>
      <c r="M82" s="24">
        <v>5.68</v>
      </c>
      <c r="N82" s="24">
        <v>1.68</v>
      </c>
      <c r="O82" s="24">
        <v>0.33</v>
      </c>
      <c r="P82" s="24">
        <v>0.14</v>
      </c>
      <c r="Q82" s="24">
        <v>0.14</v>
      </c>
      <c r="R82" s="24">
        <v>0.09</v>
      </c>
      <c r="S82" s="24">
        <v>2</v>
      </c>
      <c r="T82" s="24">
        <v>29.03</v>
      </c>
      <c r="U82" s="24">
        <v>64.7</v>
      </c>
      <c r="V82" s="24">
        <v>77.58</v>
      </c>
      <c r="W82" s="24">
        <v>81.45</v>
      </c>
      <c r="X82" s="8">
        <v>0.09</v>
      </c>
      <c r="Y82" s="26">
        <v>29.339</v>
      </c>
      <c r="Z82" s="26">
        <v>-36.095</v>
      </c>
      <c r="AA82" s="26">
        <v>-62.42</v>
      </c>
      <c r="AB82" s="26">
        <v>37.746</v>
      </c>
      <c r="AC82" s="26">
        <v>-15.564</v>
      </c>
      <c r="AD82" s="26">
        <v>-48.217</v>
      </c>
      <c r="AE82" s="18">
        <v>5.970928126743805</v>
      </c>
      <c r="AF82" s="18">
        <v>0.16247926890974465</v>
      </c>
      <c r="AG82" s="18">
        <v>0.2729744892740501</v>
      </c>
      <c r="AH82" s="18">
        <v>9.946366907528498</v>
      </c>
      <c r="AI82" s="18">
        <v>0.13784942537131958</v>
      </c>
      <c r="AJ82" s="18">
        <v>0.17873161081617184</v>
      </c>
      <c r="AK82" s="9" t="s">
        <v>13</v>
      </c>
      <c r="AL82" s="27"/>
      <c r="AM82" s="27"/>
      <c r="AN82" s="27"/>
      <c r="AO82" s="27"/>
      <c r="AP82" s="27"/>
      <c r="AQ82" s="27"/>
      <c r="AR82" s="27"/>
      <c r="AS82" s="27"/>
      <c r="AT82" s="27"/>
      <c r="AU82" s="27"/>
      <c r="AV82" s="27"/>
      <c r="AW82" s="27"/>
      <c r="AX82" s="27"/>
      <c r="AY82" s="27"/>
      <c r="AZ82" s="27"/>
    </row>
    <row r="83" spans="1:52" ht="12.75">
      <c r="A83" s="31" t="s">
        <v>87</v>
      </c>
      <c r="B83" s="25" t="s">
        <v>163</v>
      </c>
      <c r="C83" s="6" t="str">
        <f t="shared" si="1"/>
        <v>ROSCOLUX #78 TRUDY BLUE </v>
      </c>
      <c r="D83" s="24">
        <v>34.1</v>
      </c>
      <c r="E83" s="24">
        <v>45.23</v>
      </c>
      <c r="F83" s="24">
        <v>54.51</v>
      </c>
      <c r="G83" s="24">
        <v>61.58</v>
      </c>
      <c r="H83" s="24">
        <v>67.71</v>
      </c>
      <c r="I83" s="24">
        <v>64.86</v>
      </c>
      <c r="J83" s="24">
        <v>55.56</v>
      </c>
      <c r="K83" s="24">
        <v>43.06</v>
      </c>
      <c r="L83" s="24">
        <v>29.92</v>
      </c>
      <c r="M83" s="24">
        <v>18.06</v>
      </c>
      <c r="N83" s="24">
        <v>12.1</v>
      </c>
      <c r="O83" s="24">
        <v>6.85</v>
      </c>
      <c r="P83" s="24">
        <v>7.77</v>
      </c>
      <c r="Q83" s="24">
        <v>8.6</v>
      </c>
      <c r="R83" s="24">
        <v>9.95</v>
      </c>
      <c r="S83" s="24">
        <v>35.56</v>
      </c>
      <c r="T83" s="24">
        <v>70.77</v>
      </c>
      <c r="U83" s="24">
        <v>84.17</v>
      </c>
      <c r="V83" s="24">
        <v>87.32</v>
      </c>
      <c r="W83" s="24">
        <v>88.11</v>
      </c>
      <c r="X83" s="8">
        <v>0.19</v>
      </c>
      <c r="Y83" s="26">
        <v>47.764</v>
      </c>
      <c r="Z83" s="26">
        <v>-13.52</v>
      </c>
      <c r="AA83" s="26">
        <v>-59.703</v>
      </c>
      <c r="AB83" s="26">
        <v>53.509</v>
      </c>
      <c r="AC83" s="26">
        <v>-0.071</v>
      </c>
      <c r="AD83" s="26">
        <v>-51.204</v>
      </c>
      <c r="AE83" s="18">
        <v>16.609352095702988</v>
      </c>
      <c r="AF83" s="18">
        <v>0.2904626889451934</v>
      </c>
      <c r="AG83" s="18">
        <v>0.3076734752021021</v>
      </c>
      <c r="AH83" s="18">
        <v>21.515386588166606</v>
      </c>
      <c r="AI83" s="18">
        <v>0.18570465115550014</v>
      </c>
      <c r="AJ83" s="18">
        <v>0.19557644356069806</v>
      </c>
      <c r="AK83" s="9" t="s">
        <v>13</v>
      </c>
      <c r="AL83" s="27"/>
      <c r="AM83" s="27"/>
      <c r="AN83" s="27"/>
      <c r="AO83" s="27"/>
      <c r="AP83" s="27"/>
      <c r="AQ83" s="27"/>
      <c r="AR83" s="27"/>
      <c r="AS83" s="27"/>
      <c r="AT83" s="27"/>
      <c r="AU83" s="27"/>
      <c r="AV83" s="27"/>
      <c r="AW83" s="27"/>
      <c r="AX83" s="27"/>
      <c r="AY83" s="27"/>
      <c r="AZ83" s="27"/>
    </row>
    <row r="84" spans="1:52" ht="12.75">
      <c r="A84" s="31" t="s">
        <v>87</v>
      </c>
      <c r="B84" s="25" t="s">
        <v>164</v>
      </c>
      <c r="C84" s="6" t="str">
        <f t="shared" si="1"/>
        <v>ROSCOLUX #79 BRIGHT BLUE </v>
      </c>
      <c r="D84" s="24">
        <v>13.75</v>
      </c>
      <c r="E84" s="24">
        <v>14.78</v>
      </c>
      <c r="F84" s="24">
        <v>18.91</v>
      </c>
      <c r="G84" s="24">
        <v>31.1</v>
      </c>
      <c r="H84" s="24">
        <v>54.07</v>
      </c>
      <c r="I84" s="24">
        <v>61.86</v>
      </c>
      <c r="J84" s="24">
        <v>49.75</v>
      </c>
      <c r="K84" s="24">
        <v>29.34</v>
      </c>
      <c r="L84" s="24">
        <v>12.5</v>
      </c>
      <c r="M84" s="24">
        <v>2.89</v>
      </c>
      <c r="N84" s="24">
        <v>0.82</v>
      </c>
      <c r="O84" s="24">
        <v>0.11</v>
      </c>
      <c r="P84" s="24">
        <v>0.08</v>
      </c>
      <c r="Q84" s="24">
        <v>0.07</v>
      </c>
      <c r="R84" s="24">
        <v>0.09</v>
      </c>
      <c r="S84" s="24">
        <v>5.36</v>
      </c>
      <c r="T84" s="24">
        <v>42.74</v>
      </c>
      <c r="U84" s="24">
        <v>74</v>
      </c>
      <c r="V84" s="24">
        <v>83.64</v>
      </c>
      <c r="W84" s="24">
        <v>86.1</v>
      </c>
      <c r="X84" s="8">
        <v>0.08</v>
      </c>
      <c r="Y84" s="26">
        <v>28.046</v>
      </c>
      <c r="Z84" s="26">
        <v>-17.821</v>
      </c>
      <c r="AA84" s="26">
        <v>-83.182</v>
      </c>
      <c r="AB84" s="26">
        <v>37.676</v>
      </c>
      <c r="AC84" s="26">
        <v>7.679</v>
      </c>
      <c r="AD84" s="26">
        <v>-67.1</v>
      </c>
      <c r="AE84" s="18">
        <v>5.474512549800627</v>
      </c>
      <c r="AF84" s="18">
        <v>0.16061473175755317</v>
      </c>
      <c r="AG84" s="18">
        <v>0.19655710713674185</v>
      </c>
      <c r="AH84" s="18">
        <v>9.907554385415558</v>
      </c>
      <c r="AI84" s="18">
        <v>0.1372847325859689</v>
      </c>
      <c r="AJ84" s="18">
        <v>0.13099844101330022</v>
      </c>
      <c r="AK84" s="9" t="s">
        <v>13</v>
      </c>
      <c r="AL84" s="27"/>
      <c r="AM84" s="27"/>
      <c r="AN84" s="27"/>
      <c r="AO84" s="27"/>
      <c r="AP84" s="27"/>
      <c r="AQ84" s="27"/>
      <c r="AR84" s="27"/>
      <c r="AS84" s="27"/>
      <c r="AT84" s="27"/>
      <c r="AU84" s="27"/>
      <c r="AV84" s="27"/>
      <c r="AW84" s="27"/>
      <c r="AX84" s="27"/>
      <c r="AY84" s="27"/>
      <c r="AZ84" s="27"/>
    </row>
    <row r="85" spans="1:52" ht="12.75">
      <c r="A85" s="31" t="s">
        <v>87</v>
      </c>
      <c r="B85" s="25" t="s">
        <v>165</v>
      </c>
      <c r="C85" s="6" t="str">
        <f t="shared" si="1"/>
        <v>ROSCOLUX #80 PRIMARY BLUE </v>
      </c>
      <c r="D85" s="24">
        <v>35.48</v>
      </c>
      <c r="E85" s="24">
        <v>48.14</v>
      </c>
      <c r="F85" s="24">
        <v>59.59</v>
      </c>
      <c r="G85" s="24">
        <v>62.57</v>
      </c>
      <c r="H85" s="24">
        <v>58.22</v>
      </c>
      <c r="I85" s="24">
        <v>51.48</v>
      </c>
      <c r="J85" s="24">
        <v>43.74</v>
      </c>
      <c r="K85" s="24">
        <v>30.69</v>
      </c>
      <c r="L85" s="24">
        <v>15.42</v>
      </c>
      <c r="M85" s="24">
        <v>5.05</v>
      </c>
      <c r="N85" s="24">
        <v>1.41</v>
      </c>
      <c r="O85" s="24">
        <v>0.29</v>
      </c>
      <c r="P85" s="24">
        <v>0.11</v>
      </c>
      <c r="Q85" s="24">
        <v>0.11</v>
      </c>
      <c r="R85" s="24">
        <v>0.09</v>
      </c>
      <c r="S85" s="24">
        <v>1.91</v>
      </c>
      <c r="T85" s="24">
        <v>28.57</v>
      </c>
      <c r="U85" s="24">
        <v>64.35</v>
      </c>
      <c r="V85" s="24">
        <v>77.43</v>
      </c>
      <c r="W85" s="24">
        <v>81.37</v>
      </c>
      <c r="X85" s="8">
        <v>0.09</v>
      </c>
      <c r="Y85" s="26">
        <v>29.284</v>
      </c>
      <c r="Z85" s="26">
        <v>-23.094</v>
      </c>
      <c r="AA85" s="26">
        <v>-81.394</v>
      </c>
      <c r="AB85" s="26">
        <v>38.662</v>
      </c>
      <c r="AC85" s="26">
        <v>9.674</v>
      </c>
      <c r="AD85" s="26">
        <v>-67.553</v>
      </c>
      <c r="AE85" s="18">
        <v>5.949224770023371</v>
      </c>
      <c r="AF85" s="18">
        <v>0.15741843264385508</v>
      </c>
      <c r="AG85" s="18">
        <v>0.20911985679327388</v>
      </c>
      <c r="AH85" s="18">
        <v>10.463635094556459</v>
      </c>
      <c r="AI85" s="18">
        <v>0.14148025916052007</v>
      </c>
      <c r="AJ85" s="18">
        <v>0.13196378696683272</v>
      </c>
      <c r="AK85" s="9" t="s">
        <v>13</v>
      </c>
      <c r="AL85" s="27"/>
      <c r="AM85" s="27"/>
      <c r="AN85" s="27"/>
      <c r="AO85" s="27"/>
      <c r="AP85" s="27"/>
      <c r="AQ85" s="27"/>
      <c r="AR85" s="27"/>
      <c r="AS85" s="27"/>
      <c r="AT85" s="27"/>
      <c r="AU85" s="27"/>
      <c r="AV85" s="27"/>
      <c r="AW85" s="27"/>
      <c r="AX85" s="27"/>
      <c r="AY85" s="27"/>
      <c r="AZ85" s="27"/>
    </row>
    <row r="86" spans="1:52" ht="12.75">
      <c r="A86" s="31" t="s">
        <v>87</v>
      </c>
      <c r="B86" s="25" t="s">
        <v>166</v>
      </c>
      <c r="C86" s="6" t="str">
        <f t="shared" si="1"/>
        <v>ROSCOLUX #81 URBAN BLUE </v>
      </c>
      <c r="D86" s="24">
        <v>24.23</v>
      </c>
      <c r="E86" s="24">
        <v>29.97</v>
      </c>
      <c r="F86" s="24">
        <v>36.83</v>
      </c>
      <c r="G86" s="24">
        <v>46.46</v>
      </c>
      <c r="H86" s="24">
        <v>59.98</v>
      </c>
      <c r="I86" s="24">
        <v>61.99</v>
      </c>
      <c r="J86" s="24">
        <v>51.16</v>
      </c>
      <c r="K86" s="24">
        <v>34.92</v>
      </c>
      <c r="L86" s="24">
        <v>20.42</v>
      </c>
      <c r="M86" s="24">
        <v>9.49</v>
      </c>
      <c r="N86" s="24">
        <v>5.3</v>
      </c>
      <c r="O86" s="24">
        <v>2.05</v>
      </c>
      <c r="P86" s="24">
        <v>2.05</v>
      </c>
      <c r="Q86" s="24">
        <v>1.84</v>
      </c>
      <c r="R86" s="24">
        <v>1.9</v>
      </c>
      <c r="S86" s="24">
        <v>16.26</v>
      </c>
      <c r="T86" s="24">
        <v>53.1</v>
      </c>
      <c r="U86" s="24">
        <v>75.86</v>
      </c>
      <c r="V86" s="24">
        <v>84.21</v>
      </c>
      <c r="W86" s="24">
        <v>86.87</v>
      </c>
      <c r="X86" s="8">
        <v>0.1</v>
      </c>
      <c r="Y86" s="26">
        <v>36.876</v>
      </c>
      <c r="Z86" s="26">
        <v>-20.032</v>
      </c>
      <c r="AA86" s="26">
        <v>-72.314</v>
      </c>
      <c r="AB86" s="26">
        <v>44.709</v>
      </c>
      <c r="AC86" s="26">
        <v>1.289</v>
      </c>
      <c r="AD86" s="26">
        <v>-59.89</v>
      </c>
      <c r="AE86" s="18">
        <v>9.47113035573004</v>
      </c>
      <c r="AF86" s="18">
        <v>0.2146118855369513</v>
      </c>
      <c r="AG86" s="18">
        <v>0.2575106831619934</v>
      </c>
      <c r="AH86" s="18">
        <v>14.33458981128973</v>
      </c>
      <c r="AI86" s="18">
        <v>0.155718149206411</v>
      </c>
      <c r="AJ86" s="18">
        <v>0.16148123267815795</v>
      </c>
      <c r="AK86" s="9" t="s">
        <v>13</v>
      </c>
      <c r="AL86" s="27"/>
      <c r="AM86" s="27"/>
      <c r="AN86" s="27"/>
      <c r="AO86" s="27"/>
      <c r="AP86" s="27"/>
      <c r="AQ86" s="27"/>
      <c r="AR86" s="27"/>
      <c r="AS86" s="27"/>
      <c r="AT86" s="27"/>
      <c r="AU86" s="27"/>
      <c r="AV86" s="27"/>
      <c r="AW86" s="27"/>
      <c r="AX86" s="27"/>
      <c r="AY86" s="27"/>
      <c r="AZ86" s="27"/>
    </row>
    <row r="87" spans="1:52" ht="12.75">
      <c r="A87" s="31" t="s">
        <v>87</v>
      </c>
      <c r="B87" s="25" t="s">
        <v>167</v>
      </c>
      <c r="C87" s="6" t="str">
        <f t="shared" si="1"/>
        <v>ROSCOLUX #82 SURPRISE BLUE </v>
      </c>
      <c r="D87" s="24">
        <v>14.47</v>
      </c>
      <c r="E87" s="24">
        <v>22.54</v>
      </c>
      <c r="F87" s="24">
        <v>30.21</v>
      </c>
      <c r="G87" s="24">
        <v>37.75</v>
      </c>
      <c r="H87" s="24">
        <v>45.93</v>
      </c>
      <c r="I87" s="24">
        <v>42.94</v>
      </c>
      <c r="J87" s="24">
        <v>33.06</v>
      </c>
      <c r="K87" s="24">
        <v>21.3</v>
      </c>
      <c r="L87" s="24">
        <v>10.54</v>
      </c>
      <c r="M87" s="24">
        <v>3.65</v>
      </c>
      <c r="N87" s="24">
        <v>1.59</v>
      </c>
      <c r="O87" s="24">
        <v>0.45</v>
      </c>
      <c r="P87" s="24">
        <v>0.51</v>
      </c>
      <c r="Q87" s="24">
        <v>0.57</v>
      </c>
      <c r="R87" s="24">
        <v>0.89</v>
      </c>
      <c r="S87" s="24">
        <v>13.98</v>
      </c>
      <c r="T87" s="24">
        <v>55.77</v>
      </c>
      <c r="U87" s="24">
        <v>79.51</v>
      </c>
      <c r="V87" s="24">
        <v>85.72</v>
      </c>
      <c r="W87" s="24">
        <v>87.21</v>
      </c>
      <c r="X87" s="8">
        <v>0.06</v>
      </c>
      <c r="Y87" s="26">
        <v>26.859</v>
      </c>
      <c r="Z87" s="26">
        <v>-6.662</v>
      </c>
      <c r="AA87" s="26">
        <v>-72.128</v>
      </c>
      <c r="AB87" s="26">
        <v>34.107</v>
      </c>
      <c r="AC87" s="26">
        <v>14.025</v>
      </c>
      <c r="AD87" s="26">
        <v>-61.382</v>
      </c>
      <c r="AE87" s="18">
        <v>5.043733525217505</v>
      </c>
      <c r="AF87" s="18">
        <v>0.20810825882440623</v>
      </c>
      <c r="AG87" s="18">
        <v>0.21155393844822748</v>
      </c>
      <c r="AH87" s="18">
        <v>8.059743799397461</v>
      </c>
      <c r="AI87" s="18">
        <v>0.15113401102775634</v>
      </c>
      <c r="AJ87" s="18">
        <v>0.13169685104209097</v>
      </c>
      <c r="AK87" s="9" t="s">
        <v>13</v>
      </c>
      <c r="AL87" s="27"/>
      <c r="AM87" s="27"/>
      <c r="AN87" s="27"/>
      <c r="AO87" s="27"/>
      <c r="AP87" s="27"/>
      <c r="AQ87" s="27"/>
      <c r="AR87" s="27"/>
      <c r="AS87" s="27"/>
      <c r="AT87" s="27"/>
      <c r="AU87" s="27"/>
      <c r="AV87" s="27"/>
      <c r="AW87" s="27"/>
      <c r="AX87" s="27"/>
      <c r="AY87" s="27"/>
      <c r="AZ87" s="27"/>
    </row>
    <row r="88" spans="1:52" ht="12.75">
      <c r="A88" s="31" t="s">
        <v>87</v>
      </c>
      <c r="B88" s="25" t="s">
        <v>168</v>
      </c>
      <c r="C88" s="6" t="str">
        <f t="shared" si="1"/>
        <v>ROSCOLUX #83 MED BLUE </v>
      </c>
      <c r="D88" s="24">
        <v>5.28</v>
      </c>
      <c r="E88" s="24">
        <v>5.37</v>
      </c>
      <c r="F88" s="24">
        <v>7.19</v>
      </c>
      <c r="G88" s="24">
        <v>15.09</v>
      </c>
      <c r="H88" s="24">
        <v>37.32</v>
      </c>
      <c r="I88" s="24">
        <v>49.96</v>
      </c>
      <c r="J88" s="24">
        <v>37.54</v>
      </c>
      <c r="K88" s="24">
        <v>16.99</v>
      </c>
      <c r="L88" s="24">
        <v>4.57</v>
      </c>
      <c r="M88" s="24">
        <v>0.52</v>
      </c>
      <c r="N88" s="24">
        <v>0.09</v>
      </c>
      <c r="O88" s="24">
        <v>0.04</v>
      </c>
      <c r="P88" s="24">
        <v>0.03</v>
      </c>
      <c r="Q88" s="24">
        <v>0.03</v>
      </c>
      <c r="R88" s="24">
        <v>0.03</v>
      </c>
      <c r="S88" s="24">
        <v>1.13</v>
      </c>
      <c r="T88" s="24">
        <v>21.96</v>
      </c>
      <c r="U88" s="24">
        <v>58.55</v>
      </c>
      <c r="V88" s="24">
        <v>78.48</v>
      </c>
      <c r="W88" s="24">
        <v>85.11</v>
      </c>
      <c r="X88" s="8">
        <v>0.04</v>
      </c>
      <c r="Y88" s="26">
        <v>19.944</v>
      </c>
      <c r="Z88" s="26">
        <v>-7.724</v>
      </c>
      <c r="AA88" s="26">
        <v>-81.263</v>
      </c>
      <c r="AB88" s="26">
        <v>29.263</v>
      </c>
      <c r="AC88" s="26">
        <v>15.465</v>
      </c>
      <c r="AD88" s="26">
        <v>-65.311</v>
      </c>
      <c r="AE88" s="18">
        <v>2.9751252173356852</v>
      </c>
      <c r="AF88" s="18">
        <v>0.14879634645187106</v>
      </c>
      <c r="AG88" s="18">
        <v>0.1579431715896471</v>
      </c>
      <c r="AH88" s="18">
        <v>5.940951928023843</v>
      </c>
      <c r="AI88" s="18">
        <v>0.13363868233934642</v>
      </c>
      <c r="AJ88" s="18">
        <v>0.11187421222794532</v>
      </c>
      <c r="AK88" s="9" t="s">
        <v>13</v>
      </c>
      <c r="AL88" s="27"/>
      <c r="AM88" s="27"/>
      <c r="AN88" s="27"/>
      <c r="AO88" s="27"/>
      <c r="AP88" s="27"/>
      <c r="AQ88" s="27"/>
      <c r="AR88" s="27"/>
      <c r="AS88" s="27"/>
      <c r="AT88" s="27"/>
      <c r="AU88" s="27"/>
      <c r="AV88" s="27"/>
      <c r="AW88" s="27"/>
      <c r="AX88" s="27"/>
      <c r="AY88" s="27"/>
      <c r="AZ88" s="27"/>
    </row>
    <row r="89" spans="1:52" ht="12.75">
      <c r="A89" s="31" t="s">
        <v>87</v>
      </c>
      <c r="B89" s="25" t="s">
        <v>169</v>
      </c>
      <c r="C89" s="6" t="str">
        <f t="shared" si="1"/>
        <v>ROSCOLUX #84 ZEPHYR BLUE </v>
      </c>
      <c r="D89" s="24">
        <v>10.2</v>
      </c>
      <c r="E89" s="24">
        <v>22.42</v>
      </c>
      <c r="F89" s="24">
        <v>40.57</v>
      </c>
      <c r="G89" s="24">
        <v>51.22</v>
      </c>
      <c r="H89" s="24">
        <v>56.68</v>
      </c>
      <c r="I89" s="24">
        <v>52.16</v>
      </c>
      <c r="J89" s="24">
        <v>41.65</v>
      </c>
      <c r="K89" s="24">
        <v>29.33</v>
      </c>
      <c r="L89" s="24">
        <v>17.76</v>
      </c>
      <c r="M89" s="24">
        <v>9.01</v>
      </c>
      <c r="N89" s="24">
        <v>4.88</v>
      </c>
      <c r="O89" s="24">
        <v>2.46</v>
      </c>
      <c r="P89" s="24">
        <v>2.66</v>
      </c>
      <c r="Q89" s="24">
        <v>3.18</v>
      </c>
      <c r="R89" s="24">
        <v>4.38</v>
      </c>
      <c r="S89" s="24">
        <v>14.82</v>
      </c>
      <c r="T89" s="24">
        <v>23.9</v>
      </c>
      <c r="U89" s="24">
        <v>41.12</v>
      </c>
      <c r="V89" s="24">
        <v>44.66</v>
      </c>
      <c r="W89" s="24">
        <v>57.03</v>
      </c>
      <c r="X89" s="8">
        <v>0.14</v>
      </c>
      <c r="Y89" s="26">
        <v>35.388</v>
      </c>
      <c r="Z89" s="26">
        <v>-15.181</v>
      </c>
      <c r="AA89" s="26">
        <v>-68.823</v>
      </c>
      <c r="AB89" s="26">
        <v>42.385</v>
      </c>
      <c r="AC89" s="26">
        <v>6.795</v>
      </c>
      <c r="AD89" s="26">
        <v>-58.615</v>
      </c>
      <c r="AE89" s="18">
        <v>8.693830700000001</v>
      </c>
      <c r="AF89" s="18">
        <v>0.2286638346114998</v>
      </c>
      <c r="AG89" s="18">
        <v>0.25762026210560474</v>
      </c>
      <c r="AH89" s="18">
        <v>12.750578399625914</v>
      </c>
      <c r="AI89" s="18">
        <v>0.1623519265992302</v>
      </c>
      <c r="AJ89" s="18">
        <v>0.15773574161383605</v>
      </c>
      <c r="AK89" s="9" t="s">
        <v>13</v>
      </c>
      <c r="AL89" s="27"/>
      <c r="AM89" s="27"/>
      <c r="AN89" s="27"/>
      <c r="AO89" s="27"/>
      <c r="AP89" s="27"/>
      <c r="AQ89" s="27"/>
      <c r="AR89" s="27"/>
      <c r="AS89" s="27"/>
      <c r="AT89" s="27"/>
      <c r="AU89" s="27"/>
      <c r="AV89" s="27"/>
      <c r="AW89" s="27"/>
      <c r="AX89" s="27"/>
      <c r="AY89" s="27"/>
      <c r="AZ89" s="27"/>
    </row>
    <row r="90" spans="1:52" ht="12.75">
      <c r="A90" s="31" t="s">
        <v>87</v>
      </c>
      <c r="B90" s="25" t="s">
        <v>170</v>
      </c>
      <c r="C90" s="6" t="str">
        <f t="shared" si="1"/>
        <v>ROSCOLUX #85 DEEP BLUE </v>
      </c>
      <c r="D90" s="24">
        <v>3.47</v>
      </c>
      <c r="E90" s="24">
        <v>3.05</v>
      </c>
      <c r="F90" s="24">
        <v>3.73</v>
      </c>
      <c r="G90" s="24">
        <v>8.41</v>
      </c>
      <c r="H90" s="24">
        <v>24.54</v>
      </c>
      <c r="I90" s="24">
        <v>36.51</v>
      </c>
      <c r="J90" s="24">
        <v>28.27</v>
      </c>
      <c r="K90" s="24">
        <v>12.16</v>
      </c>
      <c r="L90" s="24">
        <v>2.75</v>
      </c>
      <c r="M90" s="24">
        <v>0.23</v>
      </c>
      <c r="N90" s="24">
        <v>0.04</v>
      </c>
      <c r="O90" s="24">
        <v>0.03</v>
      </c>
      <c r="P90" s="24">
        <v>0.01</v>
      </c>
      <c r="Q90" s="24">
        <v>0.03</v>
      </c>
      <c r="R90" s="24">
        <v>0.03</v>
      </c>
      <c r="S90" s="24">
        <v>0.48</v>
      </c>
      <c r="T90" s="24">
        <v>14.2</v>
      </c>
      <c r="U90" s="24">
        <v>49.88</v>
      </c>
      <c r="V90" s="24">
        <v>76.09</v>
      </c>
      <c r="W90" s="24">
        <v>86.15</v>
      </c>
      <c r="X90" s="8">
        <v>0.03</v>
      </c>
      <c r="Y90" s="26">
        <v>15.934</v>
      </c>
      <c r="Z90" s="26">
        <v>-6.917</v>
      </c>
      <c r="AA90" s="26">
        <v>-72.481</v>
      </c>
      <c r="AB90" s="26">
        <v>24.347</v>
      </c>
      <c r="AC90" s="26">
        <v>12.181</v>
      </c>
      <c r="AD90" s="26">
        <v>-57.68</v>
      </c>
      <c r="AE90" s="18">
        <v>2.0863443745453893</v>
      </c>
      <c r="AF90" s="18">
        <v>0.14794931810580675</v>
      </c>
      <c r="AG90" s="18">
        <v>0.15724131839651184</v>
      </c>
      <c r="AH90" s="18">
        <v>4.207845420958412</v>
      </c>
      <c r="AI90" s="18">
        <v>0.1319404374846824</v>
      </c>
      <c r="AJ90" s="18">
        <v>0.11333399460406088</v>
      </c>
      <c r="AK90" s="9" t="s">
        <v>13</v>
      </c>
      <c r="AL90" s="27"/>
      <c r="AM90" s="27"/>
      <c r="AN90" s="27"/>
      <c r="AO90" s="27"/>
      <c r="AP90" s="27"/>
      <c r="AQ90" s="27"/>
      <c r="AR90" s="27"/>
      <c r="AS90" s="27"/>
      <c r="AT90" s="27"/>
      <c r="AU90" s="27"/>
      <c r="AV90" s="27"/>
      <c r="AW90" s="27"/>
      <c r="AX90" s="27"/>
      <c r="AY90" s="27"/>
      <c r="AZ90" s="27"/>
    </row>
    <row r="91" spans="1:52" ht="12.75">
      <c r="A91" s="31" t="s">
        <v>87</v>
      </c>
      <c r="B91" s="25" t="s">
        <v>171</v>
      </c>
      <c r="C91" s="6" t="str">
        <f t="shared" si="1"/>
        <v>ROSCOLUX #86 PEA GREEN </v>
      </c>
      <c r="D91" s="24">
        <v>38.4</v>
      </c>
      <c r="E91" s="24">
        <v>32.3</v>
      </c>
      <c r="F91" s="24">
        <v>17.8</v>
      </c>
      <c r="G91" s="24">
        <v>9.87</v>
      </c>
      <c r="H91" s="24">
        <v>7.55</v>
      </c>
      <c r="I91" s="24">
        <v>8.39</v>
      </c>
      <c r="J91" s="24">
        <v>15.86</v>
      </c>
      <c r="K91" s="24">
        <v>38.05</v>
      </c>
      <c r="L91" s="24">
        <v>59.8</v>
      </c>
      <c r="M91" s="24">
        <v>64.07</v>
      </c>
      <c r="N91" s="24">
        <v>56.59</v>
      </c>
      <c r="O91" s="24">
        <v>44</v>
      </c>
      <c r="P91" s="24">
        <v>32.88</v>
      </c>
      <c r="Q91" s="24">
        <v>21.55</v>
      </c>
      <c r="R91" s="24">
        <v>15.2</v>
      </c>
      <c r="S91" s="24">
        <v>13.3</v>
      </c>
      <c r="T91" s="24">
        <v>10.81</v>
      </c>
      <c r="U91" s="24">
        <v>12.42</v>
      </c>
      <c r="V91" s="24">
        <v>24.32</v>
      </c>
      <c r="W91" s="24">
        <v>48.04</v>
      </c>
      <c r="X91" s="8">
        <v>0.56</v>
      </c>
      <c r="Y91" s="26">
        <v>71.645</v>
      </c>
      <c r="Z91" s="26">
        <v>-31.816</v>
      </c>
      <c r="AA91" s="26">
        <v>49.415</v>
      </c>
      <c r="AB91" s="26">
        <v>72.827</v>
      </c>
      <c r="AC91" s="26">
        <v>-37.58</v>
      </c>
      <c r="AD91" s="26">
        <v>56.55</v>
      </c>
      <c r="AE91" s="18">
        <v>43.132781803600295</v>
      </c>
      <c r="AF91" s="18">
        <v>0.43215864513992974</v>
      </c>
      <c r="AG91" s="18">
        <v>0.5123259152927107</v>
      </c>
      <c r="AH91" s="18">
        <v>44.90151726093748</v>
      </c>
      <c r="AI91" s="18">
        <v>0.3537879063867403</v>
      </c>
      <c r="AJ91" s="18">
        <v>0.5076076021493188</v>
      </c>
      <c r="AK91" s="9" t="s">
        <v>13</v>
      </c>
      <c r="AL91" s="27"/>
      <c r="AM91" s="27"/>
      <c r="AN91" s="27"/>
      <c r="AO91" s="27"/>
      <c r="AP91" s="27"/>
      <c r="AQ91" s="27"/>
      <c r="AR91" s="27"/>
      <c r="AS91" s="27"/>
      <c r="AT91" s="27"/>
      <c r="AU91" s="27"/>
      <c r="AV91" s="27"/>
      <c r="AW91" s="27"/>
      <c r="AX91" s="27"/>
      <c r="AY91" s="27"/>
      <c r="AZ91" s="27"/>
    </row>
    <row r="92" spans="1:52" ht="12.75">
      <c r="A92" s="31" t="s">
        <v>87</v>
      </c>
      <c r="B92" s="25" t="s">
        <v>172</v>
      </c>
      <c r="C92" s="6" t="str">
        <f t="shared" si="1"/>
        <v>ROSCOLUX #87 PALE YELLOW GREEN </v>
      </c>
      <c r="D92" s="24">
        <v>58.54</v>
      </c>
      <c r="E92" s="24">
        <v>63.02</v>
      </c>
      <c r="F92" s="24">
        <v>59.51</v>
      </c>
      <c r="G92" s="24">
        <v>50.46</v>
      </c>
      <c r="H92" s="24">
        <v>45.23</v>
      </c>
      <c r="I92" s="24">
        <v>53.39</v>
      </c>
      <c r="J92" s="24">
        <v>74.88</v>
      </c>
      <c r="K92" s="24">
        <v>78.28</v>
      </c>
      <c r="L92" s="24">
        <v>78.58</v>
      </c>
      <c r="M92" s="24">
        <v>78.19</v>
      </c>
      <c r="N92" s="24">
        <v>76.64</v>
      </c>
      <c r="O92" s="24">
        <v>74.4</v>
      </c>
      <c r="P92" s="24">
        <v>70.98</v>
      </c>
      <c r="Q92" s="24">
        <v>66.81</v>
      </c>
      <c r="R92" s="24">
        <v>63.43</v>
      </c>
      <c r="S92" s="24">
        <v>60.9</v>
      </c>
      <c r="T92" s="24">
        <v>59.87</v>
      </c>
      <c r="U92" s="24">
        <v>64.17</v>
      </c>
      <c r="V92" s="24">
        <v>73.71</v>
      </c>
      <c r="W92" s="24">
        <v>81.38</v>
      </c>
      <c r="X92" s="8">
        <v>0.85</v>
      </c>
      <c r="Y92" s="26">
        <v>88.682</v>
      </c>
      <c r="Z92" s="26">
        <v>-8.026</v>
      </c>
      <c r="AA92" s="26">
        <v>14.359</v>
      </c>
      <c r="AB92" s="26">
        <v>89.015</v>
      </c>
      <c r="AC92" s="26">
        <v>-12.868</v>
      </c>
      <c r="AD92" s="26">
        <v>17.326</v>
      </c>
      <c r="AE92" s="18">
        <v>73.4923384967716</v>
      </c>
      <c r="AF92" s="18">
        <v>0.44898618195305345</v>
      </c>
      <c r="AG92" s="18">
        <v>0.43141538922155054</v>
      </c>
      <c r="AH92" s="18">
        <v>74.19592310303666</v>
      </c>
      <c r="AI92" s="18">
        <v>0.3256379695976987</v>
      </c>
      <c r="AJ92" s="18">
        <v>0.3736759640651395</v>
      </c>
      <c r="AK92" s="9" t="s">
        <v>13</v>
      </c>
      <c r="AL92" s="27"/>
      <c r="AM92" s="27"/>
      <c r="AN92" s="27"/>
      <c r="AO92" s="27"/>
      <c r="AP92" s="27"/>
      <c r="AQ92" s="27"/>
      <c r="AR92" s="27"/>
      <c r="AS92" s="27"/>
      <c r="AT92" s="27"/>
      <c r="AU92" s="27"/>
      <c r="AV92" s="27"/>
      <c r="AW92" s="27"/>
      <c r="AX92" s="27"/>
      <c r="AY92" s="27"/>
      <c r="AZ92" s="27"/>
    </row>
    <row r="93" spans="1:52" ht="12.75">
      <c r="A93" s="31" t="s">
        <v>87</v>
      </c>
      <c r="B93" s="25" t="s">
        <v>173</v>
      </c>
      <c r="C93" s="6" t="str">
        <f t="shared" si="1"/>
        <v>ROSCOLUX #88 LT GREEN </v>
      </c>
      <c r="D93" s="24">
        <v>54.03</v>
      </c>
      <c r="E93" s="24">
        <v>56.69</v>
      </c>
      <c r="F93" s="24">
        <v>46.52</v>
      </c>
      <c r="G93" s="24">
        <v>30.36</v>
      </c>
      <c r="H93" s="24">
        <v>22.83</v>
      </c>
      <c r="I93" s="24">
        <v>34.7</v>
      </c>
      <c r="J93" s="24">
        <v>70.48</v>
      </c>
      <c r="K93" s="24">
        <v>77</v>
      </c>
      <c r="L93" s="24">
        <v>77.73</v>
      </c>
      <c r="M93" s="24">
        <v>77.02</v>
      </c>
      <c r="N93" s="24">
        <v>73.91</v>
      </c>
      <c r="O93" s="24">
        <v>69.84</v>
      </c>
      <c r="P93" s="24">
        <v>64.29</v>
      </c>
      <c r="Q93" s="24">
        <v>57.57</v>
      </c>
      <c r="R93" s="24">
        <v>52.07</v>
      </c>
      <c r="S93" s="24">
        <v>48.29</v>
      </c>
      <c r="T93" s="24">
        <v>46.15</v>
      </c>
      <c r="U93" s="24">
        <v>51.18</v>
      </c>
      <c r="V93" s="24">
        <v>65.46</v>
      </c>
      <c r="W93" s="24">
        <v>78.15</v>
      </c>
      <c r="X93" s="8">
        <v>0.82</v>
      </c>
      <c r="Y93" s="26">
        <v>86.374</v>
      </c>
      <c r="Z93" s="26">
        <v>-14.388</v>
      </c>
      <c r="AA93" s="26">
        <v>26.91</v>
      </c>
      <c r="AB93" s="26">
        <v>86.979</v>
      </c>
      <c r="AC93" s="26">
        <v>-23.023</v>
      </c>
      <c r="AD93" s="26">
        <v>32.879</v>
      </c>
      <c r="AE93" s="18">
        <v>68.73770849368721</v>
      </c>
      <c r="AF93" s="18">
        <v>0.4497681896669249</v>
      </c>
      <c r="AG93" s="18">
        <v>0.45233241094008203</v>
      </c>
      <c r="AH93" s="18">
        <v>69.9635830484375</v>
      </c>
      <c r="AI93" s="18">
        <v>0.3376581922541004</v>
      </c>
      <c r="AJ93" s="18">
        <v>0.41692326934794915</v>
      </c>
      <c r="AK93" s="9" t="s">
        <v>13</v>
      </c>
      <c r="AL93" s="32"/>
      <c r="AM93" s="32"/>
      <c r="AN93" s="32"/>
      <c r="AO93" s="32"/>
      <c r="AP93" s="32"/>
      <c r="AQ93" s="32"/>
      <c r="AR93" s="32"/>
      <c r="AS93" s="32"/>
      <c r="AT93" s="32"/>
      <c r="AU93" s="32"/>
      <c r="AV93" s="32"/>
      <c r="AW93" s="32"/>
      <c r="AX93" s="32"/>
      <c r="AY93" s="32"/>
      <c r="AZ93" s="32"/>
    </row>
    <row r="94" spans="1:52" ht="12.75">
      <c r="A94" s="31" t="s">
        <v>87</v>
      </c>
      <c r="B94" s="25" t="s">
        <v>174</v>
      </c>
      <c r="C94" s="6" t="str">
        <f t="shared" si="1"/>
        <v>ROSCOLUX #89 MOSS GREEN </v>
      </c>
      <c r="D94" s="24">
        <v>31.09</v>
      </c>
      <c r="E94" s="24">
        <v>25.26</v>
      </c>
      <c r="F94" s="24">
        <v>12.44</v>
      </c>
      <c r="G94" s="24">
        <v>6.3</v>
      </c>
      <c r="H94" s="24">
        <v>6.06</v>
      </c>
      <c r="I94" s="24">
        <v>8.18</v>
      </c>
      <c r="J94" s="24">
        <v>16.07</v>
      </c>
      <c r="K94" s="24">
        <v>35.88</v>
      </c>
      <c r="L94" s="24">
        <v>53.17</v>
      </c>
      <c r="M94" s="24">
        <v>51.64</v>
      </c>
      <c r="N94" s="24">
        <v>38.78</v>
      </c>
      <c r="O94" s="24">
        <v>23.25</v>
      </c>
      <c r="P94" s="24">
        <v>13.02</v>
      </c>
      <c r="Q94" s="24">
        <v>5.58</v>
      </c>
      <c r="R94" s="24">
        <v>2.74</v>
      </c>
      <c r="S94" s="24">
        <v>2.08</v>
      </c>
      <c r="T94" s="24">
        <v>1.37</v>
      </c>
      <c r="U94" s="24">
        <v>1.85</v>
      </c>
      <c r="V94" s="24">
        <v>7.31</v>
      </c>
      <c r="W94" s="24">
        <v>27.61</v>
      </c>
      <c r="X94" s="8">
        <v>0.45</v>
      </c>
      <c r="Y94" s="26">
        <v>60.205</v>
      </c>
      <c r="Z94" s="26">
        <v>-52.066</v>
      </c>
      <c r="AA94" s="26">
        <v>32.882</v>
      </c>
      <c r="AB94" s="26">
        <v>63.52</v>
      </c>
      <c r="AC94" s="26">
        <v>-56.184</v>
      </c>
      <c r="AD94" s="26">
        <v>44.232</v>
      </c>
      <c r="AE94" s="18">
        <v>28.351525682372504</v>
      </c>
      <c r="AF94" s="18">
        <v>0.36271832653322195</v>
      </c>
      <c r="AG94" s="18">
        <v>0.5542463028094082</v>
      </c>
      <c r="AH94" s="18">
        <v>32.21477826889173</v>
      </c>
      <c r="AI94" s="18">
        <v>0.2932837134878461</v>
      </c>
      <c r="AJ94" s="18">
        <v>0.5281106203223814</v>
      </c>
      <c r="AK94" s="9" t="s">
        <v>13</v>
      </c>
      <c r="AL94" s="27"/>
      <c r="AM94" s="27"/>
      <c r="AN94" s="27"/>
      <c r="AO94" s="27"/>
      <c r="AP94" s="27"/>
      <c r="AQ94" s="27"/>
      <c r="AR94" s="27"/>
      <c r="AS94" s="27"/>
      <c r="AT94" s="27"/>
      <c r="AU94" s="27"/>
      <c r="AV94" s="27"/>
      <c r="AW94" s="27"/>
      <c r="AX94" s="27"/>
      <c r="AY94" s="27"/>
      <c r="AZ94" s="27"/>
    </row>
    <row r="95" spans="1:52" ht="12.75">
      <c r="A95" s="31" t="s">
        <v>87</v>
      </c>
      <c r="B95" s="25" t="s">
        <v>175</v>
      </c>
      <c r="C95" s="6" t="str">
        <f t="shared" si="1"/>
        <v>ROSCOLUX #90 DARK YELLOW GREEN</v>
      </c>
      <c r="D95" s="24">
        <v>7.82</v>
      </c>
      <c r="E95" s="24">
        <v>5.28</v>
      </c>
      <c r="F95" s="24">
        <v>1.27</v>
      </c>
      <c r="G95" s="24">
        <v>0.33</v>
      </c>
      <c r="H95" s="24">
        <v>0.46</v>
      </c>
      <c r="I95" s="24">
        <v>1.03</v>
      </c>
      <c r="J95" s="24">
        <v>3.84</v>
      </c>
      <c r="K95" s="24">
        <v>14.49</v>
      </c>
      <c r="L95" s="24">
        <v>25.88</v>
      </c>
      <c r="M95" s="24">
        <v>20.13</v>
      </c>
      <c r="N95" s="24">
        <v>8.53</v>
      </c>
      <c r="O95" s="24">
        <v>1.96</v>
      </c>
      <c r="P95" s="24">
        <v>0.41</v>
      </c>
      <c r="Q95" s="24">
        <v>0.04</v>
      </c>
      <c r="R95" s="24">
        <v>0.02</v>
      </c>
      <c r="S95" s="24">
        <v>0.04</v>
      </c>
      <c r="T95" s="24">
        <v>0.04</v>
      </c>
      <c r="U95" s="24">
        <v>0.06</v>
      </c>
      <c r="V95" s="24">
        <v>0.21</v>
      </c>
      <c r="W95" s="24">
        <v>4</v>
      </c>
      <c r="X95" s="8">
        <v>0.13</v>
      </c>
      <c r="Y95" s="26">
        <v>34.217</v>
      </c>
      <c r="Z95" s="26">
        <v>-63.441</v>
      </c>
      <c r="AA95" s="26">
        <v>25.446</v>
      </c>
      <c r="AB95" s="26">
        <v>38.444</v>
      </c>
      <c r="AC95" s="26">
        <v>-67.296</v>
      </c>
      <c r="AD95" s="26">
        <v>40.042</v>
      </c>
      <c r="AE95" s="18">
        <v>8.112941129217644</v>
      </c>
      <c r="AF95" s="18">
        <v>0.2564067250684463</v>
      </c>
      <c r="AG95" s="18">
        <v>0.6608818330604123</v>
      </c>
      <c r="AH95" s="18">
        <v>10.338942220390344</v>
      </c>
      <c r="AI95" s="18">
        <v>0.2224345606503323</v>
      </c>
      <c r="AJ95" s="18">
        <v>0.6451943956498779</v>
      </c>
      <c r="AK95" s="9" t="s">
        <v>13</v>
      </c>
      <c r="AL95" s="27"/>
      <c r="AM95" s="27"/>
      <c r="AN95" s="27"/>
      <c r="AO95" s="27"/>
      <c r="AP95" s="27"/>
      <c r="AQ95" s="27"/>
      <c r="AR95" s="27"/>
      <c r="AS95" s="27"/>
      <c r="AT95" s="27"/>
      <c r="AU95" s="27"/>
      <c r="AV95" s="27"/>
      <c r="AW95" s="27"/>
      <c r="AX95" s="27"/>
      <c r="AY95" s="27"/>
      <c r="AZ95" s="27"/>
    </row>
    <row r="96" spans="1:52" ht="12.75">
      <c r="A96" s="31" t="s">
        <v>87</v>
      </c>
      <c r="B96" s="25" t="s">
        <v>176</v>
      </c>
      <c r="C96" s="6" t="str">
        <f t="shared" si="1"/>
        <v>ROSCOLUX #91 PRIMARY GREEN </v>
      </c>
      <c r="D96" s="24">
        <v>12.5</v>
      </c>
      <c r="E96" s="24">
        <v>6.72</v>
      </c>
      <c r="F96" s="24">
        <v>0.51</v>
      </c>
      <c r="G96" s="24">
        <v>0.05</v>
      </c>
      <c r="H96" s="24">
        <v>0.03</v>
      </c>
      <c r="I96" s="24">
        <v>0.26</v>
      </c>
      <c r="J96" s="24">
        <v>8.11</v>
      </c>
      <c r="K96" s="24">
        <v>16.31</v>
      </c>
      <c r="L96" s="24">
        <v>11.39</v>
      </c>
      <c r="M96" s="24">
        <v>5.64</v>
      </c>
      <c r="N96" s="24">
        <v>2.13</v>
      </c>
      <c r="O96" s="24">
        <v>0.69</v>
      </c>
      <c r="P96" s="24">
        <v>0.32</v>
      </c>
      <c r="Q96" s="24">
        <v>0.3</v>
      </c>
      <c r="R96" s="24">
        <v>0.19</v>
      </c>
      <c r="S96" s="24">
        <v>2.36</v>
      </c>
      <c r="T96" s="24">
        <v>28.35</v>
      </c>
      <c r="U96" s="24">
        <v>63.43</v>
      </c>
      <c r="V96" s="24">
        <v>76.72</v>
      </c>
      <c r="W96" s="24">
        <v>80.64</v>
      </c>
      <c r="X96" s="8">
        <v>0.07</v>
      </c>
      <c r="Y96" s="26">
        <v>22.888</v>
      </c>
      <c r="Z96" s="26">
        <v>-38.718</v>
      </c>
      <c r="AA96" s="26">
        <v>4.872</v>
      </c>
      <c r="AB96" s="26">
        <v>26.773</v>
      </c>
      <c r="AC96" s="26">
        <v>-56.764</v>
      </c>
      <c r="AD96" s="26">
        <v>19.1</v>
      </c>
      <c r="AE96" s="18">
        <v>3.7676699948665395</v>
      </c>
      <c r="AF96" s="18">
        <v>0.2801407333445759</v>
      </c>
      <c r="AG96" s="18">
        <v>0.560857083261216</v>
      </c>
      <c r="AH96" s="18">
        <v>5.01343244802453</v>
      </c>
      <c r="AI96" s="18">
        <v>0.1792212001322524</v>
      </c>
      <c r="AJ96" s="18">
        <v>0.568909542450772</v>
      </c>
      <c r="AK96" s="9" t="s">
        <v>13</v>
      </c>
      <c r="AL96" s="27"/>
      <c r="AM96" s="27"/>
      <c r="AN96" s="27"/>
      <c r="AO96" s="27"/>
      <c r="AP96" s="27"/>
      <c r="AQ96" s="27"/>
      <c r="AR96" s="27"/>
      <c r="AS96" s="27"/>
      <c r="AT96" s="27"/>
      <c r="AU96" s="27"/>
      <c r="AV96" s="27"/>
      <c r="AW96" s="27"/>
      <c r="AX96" s="27"/>
      <c r="AY96" s="27"/>
      <c r="AZ96" s="27"/>
    </row>
    <row r="97" spans="1:52" ht="12.75">
      <c r="A97" s="31" t="s">
        <v>87</v>
      </c>
      <c r="B97" s="25" t="s">
        <v>177</v>
      </c>
      <c r="C97" s="6" t="str">
        <f t="shared" si="1"/>
        <v>ROSCOLUX #92 TURQUOISE </v>
      </c>
      <c r="D97" s="24">
        <v>39.76</v>
      </c>
      <c r="E97" s="24">
        <v>50.67</v>
      </c>
      <c r="F97" s="24">
        <v>51.97</v>
      </c>
      <c r="G97" s="24">
        <v>42.49</v>
      </c>
      <c r="H97" s="24">
        <v>36.6</v>
      </c>
      <c r="I97" s="24">
        <v>46.76</v>
      </c>
      <c r="J97" s="24">
        <v>72.23</v>
      </c>
      <c r="K97" s="24">
        <v>73.57</v>
      </c>
      <c r="L97" s="24">
        <v>69.04</v>
      </c>
      <c r="M97" s="24">
        <v>61.65</v>
      </c>
      <c r="N97" s="24">
        <v>50.11</v>
      </c>
      <c r="O97" s="24">
        <v>37.1</v>
      </c>
      <c r="P97" s="24">
        <v>24.58</v>
      </c>
      <c r="Q97" s="24">
        <v>13.93</v>
      </c>
      <c r="R97" s="24">
        <v>8.12</v>
      </c>
      <c r="S97" s="24">
        <v>5.61</v>
      </c>
      <c r="T97" s="24">
        <v>4.25</v>
      </c>
      <c r="U97" s="24">
        <v>6.44</v>
      </c>
      <c r="V97" s="24">
        <v>21.45</v>
      </c>
      <c r="W97" s="24">
        <v>50.96</v>
      </c>
      <c r="X97" s="8">
        <v>0.59</v>
      </c>
      <c r="Y97" s="26">
        <v>70.993</v>
      </c>
      <c r="Z97" s="26">
        <v>-46.459</v>
      </c>
      <c r="AA97" s="26">
        <v>-9.556</v>
      </c>
      <c r="AB97" s="26">
        <v>75.718</v>
      </c>
      <c r="AC97" s="26">
        <v>-44.694</v>
      </c>
      <c r="AD97" s="26">
        <v>1.514</v>
      </c>
      <c r="AE97" s="18">
        <v>42.17731762965995</v>
      </c>
      <c r="AF97" s="18">
        <v>0.34090869868390017</v>
      </c>
      <c r="AG97" s="18">
        <v>0.4615906505305261</v>
      </c>
      <c r="AH97" s="18">
        <v>49.42990322213857</v>
      </c>
      <c r="AI97" s="18">
        <v>0.24373454759349042</v>
      </c>
      <c r="AJ97" s="18">
        <v>0.3676285790129462</v>
      </c>
      <c r="AK97" s="9" t="s">
        <v>13</v>
      </c>
      <c r="AL97" s="27"/>
      <c r="AM97" s="27"/>
      <c r="AN97" s="27"/>
      <c r="AO97" s="27"/>
      <c r="AP97" s="27"/>
      <c r="AQ97" s="27"/>
      <c r="AR97" s="27"/>
      <c r="AS97" s="27"/>
      <c r="AT97" s="27"/>
      <c r="AU97" s="27"/>
      <c r="AV97" s="27"/>
      <c r="AW97" s="27"/>
      <c r="AX97" s="27"/>
      <c r="AY97" s="27"/>
      <c r="AZ97" s="27"/>
    </row>
    <row r="98" spans="1:52" ht="12.75">
      <c r="A98" s="31" t="s">
        <v>87</v>
      </c>
      <c r="B98" s="25" t="s">
        <v>178</v>
      </c>
      <c r="C98" s="6" t="str">
        <f t="shared" si="1"/>
        <v>ROSCOLUX #93 BLUE GREEN </v>
      </c>
      <c r="D98" s="24">
        <v>53.09</v>
      </c>
      <c r="E98" s="24">
        <v>55.21</v>
      </c>
      <c r="F98" s="24">
        <v>43.72</v>
      </c>
      <c r="G98" s="24">
        <v>25.76</v>
      </c>
      <c r="H98" s="24">
        <v>17.51</v>
      </c>
      <c r="I98" s="24">
        <v>27.47</v>
      </c>
      <c r="J98" s="24">
        <v>58.8</v>
      </c>
      <c r="K98" s="24">
        <v>58.45</v>
      </c>
      <c r="L98" s="24">
        <v>47.65</v>
      </c>
      <c r="M98" s="24">
        <v>33</v>
      </c>
      <c r="N98" s="24">
        <v>21.54</v>
      </c>
      <c r="O98" s="24">
        <v>11.55</v>
      </c>
      <c r="P98" s="24">
        <v>8.4</v>
      </c>
      <c r="Q98" s="24">
        <v>7.6</v>
      </c>
      <c r="R98" s="24">
        <v>5.97</v>
      </c>
      <c r="S98" s="24">
        <v>20.04</v>
      </c>
      <c r="T98" s="24">
        <v>58.9</v>
      </c>
      <c r="U98" s="24">
        <v>77.66</v>
      </c>
      <c r="V98" s="24">
        <v>82.34</v>
      </c>
      <c r="W98" s="24">
        <v>84.21</v>
      </c>
      <c r="X98" s="8">
        <v>0.35</v>
      </c>
      <c r="Y98" s="26">
        <v>54.778</v>
      </c>
      <c r="Z98" s="26">
        <v>-44.491</v>
      </c>
      <c r="AA98" s="26">
        <v>-16.394</v>
      </c>
      <c r="AB98" s="26">
        <v>60.281</v>
      </c>
      <c r="AC98" s="26">
        <v>-50.724</v>
      </c>
      <c r="AD98" s="26">
        <v>-2.769</v>
      </c>
      <c r="AE98" s="18">
        <v>22.71542630328682</v>
      </c>
      <c r="AF98" s="18">
        <v>0.3106447012838556</v>
      </c>
      <c r="AG98" s="18">
        <v>0.4538556035354291</v>
      </c>
      <c r="AH98" s="18">
        <v>28.436436078767645</v>
      </c>
      <c r="AI98" s="18">
        <v>0.2103086385240238</v>
      </c>
      <c r="AJ98" s="18">
        <v>0.36588858345033026</v>
      </c>
      <c r="AK98" s="9" t="s">
        <v>13</v>
      </c>
      <c r="AL98" s="27"/>
      <c r="AM98" s="27"/>
      <c r="AN98" s="27"/>
      <c r="AO98" s="27"/>
      <c r="AP98" s="27"/>
      <c r="AQ98" s="27"/>
      <c r="AR98" s="27"/>
      <c r="AS98" s="27"/>
      <c r="AT98" s="27"/>
      <c r="AU98" s="27"/>
      <c r="AV98" s="27"/>
      <c r="AW98" s="27"/>
      <c r="AX98" s="27"/>
      <c r="AY98" s="27"/>
      <c r="AZ98" s="27"/>
    </row>
    <row r="99" spans="1:52" ht="12.75">
      <c r="A99" s="31" t="s">
        <v>87</v>
      </c>
      <c r="B99" s="25" t="s">
        <v>179</v>
      </c>
      <c r="C99" s="6" t="str">
        <f t="shared" si="1"/>
        <v>ROSCOLUX #94 KELLY GREEN </v>
      </c>
      <c r="D99" s="24">
        <v>20.52</v>
      </c>
      <c r="E99" s="24">
        <v>17.37</v>
      </c>
      <c r="F99" s="24">
        <v>8.41</v>
      </c>
      <c r="G99" s="24">
        <v>4.58</v>
      </c>
      <c r="H99" s="24">
        <v>7.86</v>
      </c>
      <c r="I99" s="24">
        <v>15.34</v>
      </c>
      <c r="J99" s="24">
        <v>25.98</v>
      </c>
      <c r="K99" s="24">
        <v>38.39</v>
      </c>
      <c r="L99" s="24">
        <v>43.83</v>
      </c>
      <c r="M99" s="24">
        <v>33.91</v>
      </c>
      <c r="N99" s="24">
        <v>18.13</v>
      </c>
      <c r="O99" s="24">
        <v>6.57</v>
      </c>
      <c r="P99" s="24">
        <v>2.15</v>
      </c>
      <c r="Q99" s="24">
        <v>0.46</v>
      </c>
      <c r="R99" s="24">
        <v>0.13</v>
      </c>
      <c r="S99" s="24">
        <v>0.1</v>
      </c>
      <c r="T99" s="24">
        <v>0.08</v>
      </c>
      <c r="U99" s="24">
        <v>0.19</v>
      </c>
      <c r="V99" s="24">
        <v>0.99</v>
      </c>
      <c r="W99" s="24">
        <v>10.13</v>
      </c>
      <c r="X99" s="8">
        <v>0.25</v>
      </c>
      <c r="Y99" s="26">
        <v>47.533</v>
      </c>
      <c r="Z99" s="26">
        <v>-69.731</v>
      </c>
      <c r="AA99" s="26">
        <v>0.152</v>
      </c>
      <c r="AB99" s="26">
        <v>53.341</v>
      </c>
      <c r="AC99" s="26">
        <v>-69.999</v>
      </c>
      <c r="AD99" s="26">
        <v>15.482</v>
      </c>
      <c r="AE99" s="18">
        <v>16.42949147415568</v>
      </c>
      <c r="AF99" s="18">
        <v>0.2514391861955235</v>
      </c>
      <c r="AG99" s="18">
        <v>0.5528423694552775</v>
      </c>
      <c r="AH99" s="18">
        <v>21.35975829387871</v>
      </c>
      <c r="AI99" s="18">
        <v>0.19899129880722746</v>
      </c>
      <c r="AJ99" s="18">
        <v>0.4663109034665484</v>
      </c>
      <c r="AK99" s="9" t="s">
        <v>13</v>
      </c>
      <c r="AL99" s="27"/>
      <c r="AM99" s="27"/>
      <c r="AN99" s="27"/>
      <c r="AO99" s="27"/>
      <c r="AP99" s="27"/>
      <c r="AQ99" s="27"/>
      <c r="AR99" s="27"/>
      <c r="AS99" s="27"/>
      <c r="AT99" s="27"/>
      <c r="AU99" s="27"/>
      <c r="AV99" s="27"/>
      <c r="AW99" s="27"/>
      <c r="AX99" s="27"/>
      <c r="AY99" s="27"/>
      <c r="AZ99" s="27"/>
    </row>
    <row r="100" spans="1:52" ht="12.75">
      <c r="A100" s="31" t="s">
        <v>87</v>
      </c>
      <c r="B100" s="25" t="s">
        <v>180</v>
      </c>
      <c r="C100" s="6" t="str">
        <f t="shared" si="1"/>
        <v>ROSCOLUX #95 MED BLUE GREEN </v>
      </c>
      <c r="D100" s="24">
        <v>17.73</v>
      </c>
      <c r="E100" s="24">
        <v>10.87</v>
      </c>
      <c r="F100" s="24">
        <v>5.97</v>
      </c>
      <c r="G100" s="24">
        <v>5.37</v>
      </c>
      <c r="H100" s="24">
        <v>10.18</v>
      </c>
      <c r="I100" s="24">
        <v>23.11</v>
      </c>
      <c r="J100" s="24">
        <v>35.93</v>
      </c>
      <c r="K100" s="24">
        <v>39.33</v>
      </c>
      <c r="L100" s="24">
        <v>28.25</v>
      </c>
      <c r="M100" s="24">
        <v>14.16</v>
      </c>
      <c r="N100" s="24">
        <v>5.37</v>
      </c>
      <c r="O100" s="24">
        <v>1.81</v>
      </c>
      <c r="P100" s="24">
        <v>0.54</v>
      </c>
      <c r="Q100" s="24">
        <v>0.36</v>
      </c>
      <c r="R100" s="24">
        <v>0.32</v>
      </c>
      <c r="S100" s="24">
        <v>0.53</v>
      </c>
      <c r="T100" s="24">
        <v>3.69</v>
      </c>
      <c r="U100" s="24">
        <v>21.69</v>
      </c>
      <c r="V100" s="24">
        <v>55.2</v>
      </c>
      <c r="W100" s="24">
        <v>77.18</v>
      </c>
      <c r="X100" s="8">
        <v>0.15</v>
      </c>
      <c r="Y100" s="26">
        <v>36.314</v>
      </c>
      <c r="Z100" s="26">
        <v>-64.674</v>
      </c>
      <c r="AA100" s="26">
        <v>-28.968</v>
      </c>
      <c r="AB100" s="26">
        <v>43.635</v>
      </c>
      <c r="AC100" s="26">
        <v>-61.366</v>
      </c>
      <c r="AD100" s="26">
        <v>-11.732</v>
      </c>
      <c r="AE100" s="18">
        <v>9.172333066081533</v>
      </c>
      <c r="AF100" s="18">
        <v>0.1796082582358527</v>
      </c>
      <c r="AG100" s="18">
        <v>0.45081276570617385</v>
      </c>
      <c r="AH100" s="18">
        <v>13.587191707383125</v>
      </c>
      <c r="AI100" s="18">
        <v>0.14337171022653558</v>
      </c>
      <c r="AJ100" s="18">
        <v>0.3420104873644189</v>
      </c>
      <c r="AK100" s="9" t="s">
        <v>13</v>
      </c>
      <c r="AL100" s="27"/>
      <c r="AM100" s="27"/>
      <c r="AN100" s="27"/>
      <c r="AO100" s="27"/>
      <c r="AP100" s="27"/>
      <c r="AQ100" s="27"/>
      <c r="AR100" s="27"/>
      <c r="AS100" s="27"/>
      <c r="AT100" s="27"/>
      <c r="AU100" s="27"/>
      <c r="AV100" s="27"/>
      <c r="AW100" s="27"/>
      <c r="AX100" s="27"/>
      <c r="AY100" s="27"/>
      <c r="AZ100" s="27"/>
    </row>
    <row r="101" spans="1:52" ht="12.75">
      <c r="A101" s="31" t="s">
        <v>87</v>
      </c>
      <c r="B101" s="25" t="s">
        <v>181</v>
      </c>
      <c r="C101" s="6" t="str">
        <f t="shared" si="1"/>
        <v>ROSCOLUX #96 LIME </v>
      </c>
      <c r="D101" s="24">
        <v>73.8</v>
      </c>
      <c r="E101" s="24">
        <v>64.41</v>
      </c>
      <c r="F101" s="24">
        <v>45.57</v>
      </c>
      <c r="G101" s="24">
        <v>27.87</v>
      </c>
      <c r="H101" s="24">
        <v>20.57</v>
      </c>
      <c r="I101" s="24">
        <v>28.3</v>
      </c>
      <c r="J101" s="24">
        <v>61.95</v>
      </c>
      <c r="K101" s="24">
        <v>85.02</v>
      </c>
      <c r="L101" s="24">
        <v>87.15</v>
      </c>
      <c r="M101" s="24">
        <v>86.9</v>
      </c>
      <c r="N101" s="24">
        <v>86.8</v>
      </c>
      <c r="O101" s="24">
        <v>86.06</v>
      </c>
      <c r="P101" s="24">
        <v>85.18</v>
      </c>
      <c r="Q101" s="24">
        <v>83.85</v>
      </c>
      <c r="R101" s="24">
        <v>82.87</v>
      </c>
      <c r="S101" s="24">
        <v>82.43</v>
      </c>
      <c r="T101" s="24">
        <v>81.59</v>
      </c>
      <c r="U101" s="24">
        <v>82.11</v>
      </c>
      <c r="V101" s="24">
        <v>84.19</v>
      </c>
      <c r="W101" s="24">
        <v>86.53</v>
      </c>
      <c r="X101" s="8">
        <v>0.98</v>
      </c>
      <c r="Y101" s="26">
        <v>93.666</v>
      </c>
      <c r="Z101" s="26">
        <v>-4.173</v>
      </c>
      <c r="AA101" s="26">
        <v>44.224</v>
      </c>
      <c r="AB101" s="26">
        <v>92.762</v>
      </c>
      <c r="AC101" s="26">
        <v>-15.284</v>
      </c>
      <c r="AD101" s="26">
        <v>48.214</v>
      </c>
      <c r="AE101" s="18">
        <v>84.49714626857242</v>
      </c>
      <c r="AF101" s="18">
        <v>0.47972904119106957</v>
      </c>
      <c r="AG101" s="18">
        <v>0.4485677081037755</v>
      </c>
      <c r="AH101" s="18">
        <v>82.42474034828253</v>
      </c>
      <c r="AI101" s="18">
        <v>0.3729941203335956</v>
      </c>
      <c r="AJ101" s="18">
        <v>0.43358252157176863</v>
      </c>
      <c r="AK101" s="9" t="s">
        <v>13</v>
      </c>
      <c r="AL101" s="27"/>
      <c r="AM101" s="27"/>
      <c r="AN101" s="27"/>
      <c r="AO101" s="27"/>
      <c r="AP101" s="27"/>
      <c r="AQ101" s="27"/>
      <c r="AR101" s="27"/>
      <c r="AS101" s="27"/>
      <c r="AT101" s="27"/>
      <c r="AU101" s="27"/>
      <c r="AV101" s="27"/>
      <c r="AW101" s="27"/>
      <c r="AX101" s="27"/>
      <c r="AY101" s="27"/>
      <c r="AZ101" s="27"/>
    </row>
    <row r="102" spans="1:52" ht="12.75">
      <c r="A102" s="31" t="s">
        <v>87</v>
      </c>
      <c r="B102" s="25" t="s">
        <v>182</v>
      </c>
      <c r="C102" s="6" t="str">
        <f t="shared" si="1"/>
        <v>ROSCOLUX #97 LT GREY </v>
      </c>
      <c r="D102" s="24">
        <v>46.7</v>
      </c>
      <c r="E102" s="24">
        <v>51.82</v>
      </c>
      <c r="F102" s="24">
        <v>49.45</v>
      </c>
      <c r="G102" s="24">
        <v>42.08</v>
      </c>
      <c r="H102" s="24">
        <v>36.21</v>
      </c>
      <c r="I102" s="24">
        <v>40.14</v>
      </c>
      <c r="J102" s="24">
        <v>52.02</v>
      </c>
      <c r="K102" s="24">
        <v>48.99</v>
      </c>
      <c r="L102" s="24">
        <v>42.71</v>
      </c>
      <c r="M102" s="24">
        <v>43.99</v>
      </c>
      <c r="N102" s="24">
        <v>40.96</v>
      </c>
      <c r="O102" s="24">
        <v>47.25</v>
      </c>
      <c r="P102" s="24">
        <v>47.82</v>
      </c>
      <c r="Q102" s="24">
        <v>43.92</v>
      </c>
      <c r="R102" s="24">
        <v>41.64</v>
      </c>
      <c r="S102" s="24">
        <v>39.31</v>
      </c>
      <c r="T102" s="24">
        <v>44.84</v>
      </c>
      <c r="U102" s="24">
        <v>59.3</v>
      </c>
      <c r="V102" s="24">
        <v>72.61</v>
      </c>
      <c r="W102" s="24">
        <v>79.36</v>
      </c>
      <c r="X102" s="8">
        <v>0.5</v>
      </c>
      <c r="Y102" s="26">
        <v>72.67</v>
      </c>
      <c r="Z102" s="26">
        <v>-0.283</v>
      </c>
      <c r="AA102" s="26">
        <v>2.795</v>
      </c>
      <c r="AB102" s="26">
        <v>72.688</v>
      </c>
      <c r="AC102" s="26">
        <v>-2.251</v>
      </c>
      <c r="AD102" s="26">
        <v>3.842</v>
      </c>
      <c r="AE102" s="18">
        <v>44.66385014523709</v>
      </c>
      <c r="AF102" s="18">
        <v>0.45056075997651823</v>
      </c>
      <c r="AG102" s="18">
        <v>0.41114732011206906</v>
      </c>
      <c r="AH102" s="18">
        <v>44.69105593688958</v>
      </c>
      <c r="AI102" s="18">
        <v>0.31734462300008076</v>
      </c>
      <c r="AJ102" s="18">
        <v>0.33994661179491487</v>
      </c>
      <c r="AK102" s="9" t="s">
        <v>13</v>
      </c>
      <c r="AL102" s="27"/>
      <c r="AM102" s="27"/>
      <c r="AN102" s="27"/>
      <c r="AO102" s="27"/>
      <c r="AP102" s="27"/>
      <c r="AQ102" s="27"/>
      <c r="AR102" s="27"/>
      <c r="AS102" s="27"/>
      <c r="AT102" s="27"/>
      <c r="AU102" s="27"/>
      <c r="AV102" s="27"/>
      <c r="AW102" s="27"/>
      <c r="AX102" s="27"/>
      <c r="AY102" s="27"/>
      <c r="AZ102" s="27"/>
    </row>
    <row r="103" spans="1:52" ht="12.75">
      <c r="A103" s="31" t="s">
        <v>87</v>
      </c>
      <c r="B103" s="25" t="s">
        <v>183</v>
      </c>
      <c r="C103" s="6" t="str">
        <f t="shared" si="1"/>
        <v>ROSCOLUX #98 MED GREY </v>
      </c>
      <c r="D103" s="24">
        <v>34.68</v>
      </c>
      <c r="E103" s="24">
        <v>39.33</v>
      </c>
      <c r="F103" s="24">
        <v>32.93</v>
      </c>
      <c r="G103" s="24">
        <v>21.7</v>
      </c>
      <c r="H103" s="24">
        <v>14.77</v>
      </c>
      <c r="I103" s="24">
        <v>19.11</v>
      </c>
      <c r="J103" s="24">
        <v>32.27</v>
      </c>
      <c r="K103" s="24">
        <v>27.67</v>
      </c>
      <c r="L103" s="24">
        <v>20.1</v>
      </c>
      <c r="M103" s="24">
        <v>21.46</v>
      </c>
      <c r="N103" s="24">
        <v>18.19</v>
      </c>
      <c r="O103" s="24">
        <v>25.4</v>
      </c>
      <c r="P103" s="24">
        <v>26.59</v>
      </c>
      <c r="Q103" s="24">
        <v>22.28</v>
      </c>
      <c r="R103" s="24">
        <v>19.96</v>
      </c>
      <c r="S103" s="24">
        <v>17.73</v>
      </c>
      <c r="T103" s="24">
        <v>23.68</v>
      </c>
      <c r="U103" s="24">
        <v>42.92</v>
      </c>
      <c r="V103" s="24">
        <v>65.02</v>
      </c>
      <c r="W103" s="24">
        <v>77.59</v>
      </c>
      <c r="X103" s="8">
        <v>0.25</v>
      </c>
      <c r="Y103" s="26">
        <v>54.768</v>
      </c>
      <c r="Z103" s="26">
        <v>0.707</v>
      </c>
      <c r="AA103" s="26">
        <v>2.401</v>
      </c>
      <c r="AB103" s="26">
        <v>54.794</v>
      </c>
      <c r="AC103" s="26">
        <v>-2.251</v>
      </c>
      <c r="AD103" s="26">
        <v>4.034</v>
      </c>
      <c r="AE103" s="18">
        <v>23.7057994911149</v>
      </c>
      <c r="AF103" s="18">
        <v>0.45671253128137135</v>
      </c>
      <c r="AG103" s="18">
        <v>0.40801685022331874</v>
      </c>
      <c r="AH103" s="18">
        <v>23.7308348619116</v>
      </c>
      <c r="AI103" s="18">
        <v>0.32000621984566935</v>
      </c>
      <c r="AJ103" s="18">
        <v>0.34503200567448755</v>
      </c>
      <c r="AK103" s="9" t="s">
        <v>13</v>
      </c>
      <c r="AL103" s="27"/>
      <c r="AM103" s="27"/>
      <c r="AN103" s="27"/>
      <c r="AO103" s="27"/>
      <c r="AP103" s="27"/>
      <c r="AQ103" s="27"/>
      <c r="AR103" s="27"/>
      <c r="AS103" s="27"/>
      <c r="AT103" s="27"/>
      <c r="AU103" s="27"/>
      <c r="AV103" s="27"/>
      <c r="AW103" s="27"/>
      <c r="AX103" s="27"/>
      <c r="AY103" s="27"/>
      <c r="AZ103" s="27"/>
    </row>
    <row r="104" spans="1:52" ht="12.75">
      <c r="A104" s="31" t="s">
        <v>87</v>
      </c>
      <c r="B104" s="25" t="s">
        <v>184</v>
      </c>
      <c r="C104" s="6" t="str">
        <f t="shared" si="1"/>
        <v>ROSCOLUX #99 CHOCOLATE </v>
      </c>
      <c r="D104" s="24">
        <v>39.34</v>
      </c>
      <c r="E104" s="24">
        <v>45.52</v>
      </c>
      <c r="F104" s="24">
        <v>37.34</v>
      </c>
      <c r="G104" s="24">
        <v>21.34</v>
      </c>
      <c r="H104" s="24">
        <v>13.37</v>
      </c>
      <c r="I104" s="24">
        <v>18.44</v>
      </c>
      <c r="J104" s="24">
        <v>32.78</v>
      </c>
      <c r="K104" s="24">
        <v>28.3</v>
      </c>
      <c r="L104" s="24">
        <v>20.57</v>
      </c>
      <c r="M104" s="24">
        <v>23.78</v>
      </c>
      <c r="N104" s="24">
        <v>22.45</v>
      </c>
      <c r="O104" s="24">
        <v>38.55</v>
      </c>
      <c r="P104" s="24">
        <v>48.63</v>
      </c>
      <c r="Q104" s="24">
        <v>41.83</v>
      </c>
      <c r="R104" s="24">
        <v>34.39</v>
      </c>
      <c r="S104" s="24">
        <v>29.59</v>
      </c>
      <c r="T104" s="24">
        <v>26.17</v>
      </c>
      <c r="U104" s="24">
        <v>30.33</v>
      </c>
      <c r="V104" s="24">
        <v>48.87</v>
      </c>
      <c r="W104" s="24">
        <v>69.87</v>
      </c>
      <c r="X104" s="8">
        <v>0.35</v>
      </c>
      <c r="Y104" s="26">
        <v>63.646</v>
      </c>
      <c r="Z104" s="26">
        <v>14.816</v>
      </c>
      <c r="AA104" s="26">
        <v>18.568</v>
      </c>
      <c r="AB104" s="26">
        <v>61.406</v>
      </c>
      <c r="AC104" s="26">
        <v>11.813</v>
      </c>
      <c r="AD104" s="26">
        <v>16.503</v>
      </c>
      <c r="AE104" s="18">
        <v>32.368154667456125</v>
      </c>
      <c r="AF104" s="18">
        <v>0.5033941674851989</v>
      </c>
      <c r="AG104" s="18">
        <v>0.40377339717593463</v>
      </c>
      <c r="AH104" s="18">
        <v>29.71323304303528</v>
      </c>
      <c r="AI104" s="18">
        <v>0.37844449343194675</v>
      </c>
      <c r="AJ104" s="18">
        <v>0.3588025088473385</v>
      </c>
      <c r="AK104" s="9" t="s">
        <v>13</v>
      </c>
      <c r="AL104" s="27"/>
      <c r="AM104" s="27"/>
      <c r="AN104" s="27"/>
      <c r="AO104" s="27"/>
      <c r="AP104" s="27"/>
      <c r="AQ104" s="27"/>
      <c r="AR104" s="27"/>
      <c r="AS104" s="27"/>
      <c r="AT104" s="27"/>
      <c r="AU104" s="27"/>
      <c r="AV104" s="27"/>
      <c r="AW104" s="27"/>
      <c r="AX104" s="27"/>
      <c r="AY104" s="27"/>
      <c r="AZ104" s="27"/>
    </row>
    <row r="105" spans="1:52" ht="12.75">
      <c r="A105" s="31" t="s">
        <v>87</v>
      </c>
      <c r="B105" s="25" t="s">
        <v>185</v>
      </c>
      <c r="C105" s="6" t="str">
        <f t="shared" si="1"/>
        <v>ROSCOLUX #111 TOUGH ROLUX</v>
      </c>
      <c r="D105" s="24"/>
      <c r="E105" s="24"/>
      <c r="F105" s="24"/>
      <c r="G105" s="24"/>
      <c r="H105" s="24"/>
      <c r="I105" s="24"/>
      <c r="J105" s="24"/>
      <c r="K105" s="24"/>
      <c r="L105" s="24"/>
      <c r="M105" s="24"/>
      <c r="N105" s="24"/>
      <c r="O105" s="24"/>
      <c r="P105" s="24"/>
      <c r="Q105" s="24"/>
      <c r="R105" s="24"/>
      <c r="S105" s="24"/>
      <c r="T105" s="24"/>
      <c r="U105" s="24"/>
      <c r="V105" s="24"/>
      <c r="W105" s="24"/>
      <c r="X105" s="8"/>
      <c r="Y105" s="26"/>
      <c r="Z105" s="26"/>
      <c r="AA105" s="26"/>
      <c r="AB105" s="26"/>
      <c r="AC105" s="26"/>
      <c r="AD105" s="26"/>
      <c r="AE105" s="18"/>
      <c r="AF105" s="18"/>
      <c r="AG105" s="18"/>
      <c r="AH105" s="18"/>
      <c r="AI105" s="18"/>
      <c r="AJ105" s="18"/>
      <c r="AK105" s="10"/>
      <c r="AL105" s="27"/>
      <c r="AM105" s="27"/>
      <c r="AN105" s="27"/>
      <c r="AO105" s="27"/>
      <c r="AP105" s="27"/>
      <c r="AQ105" s="27"/>
      <c r="AR105" s="27"/>
      <c r="AS105" s="27"/>
      <c r="AT105" s="27"/>
      <c r="AU105" s="27"/>
      <c r="AV105" s="27"/>
      <c r="AW105" s="27"/>
      <c r="AX105" s="27"/>
      <c r="AY105" s="27"/>
      <c r="AZ105" s="27"/>
    </row>
    <row r="106" spans="1:52" ht="12.75">
      <c r="A106" s="31" t="s">
        <v>87</v>
      </c>
      <c r="B106" s="25" t="s">
        <v>186</v>
      </c>
      <c r="C106" s="6" t="str">
        <f t="shared" si="1"/>
        <v>ROSCOLUX #117 </v>
      </c>
      <c r="D106" s="24"/>
      <c r="E106" s="24"/>
      <c r="F106" s="24"/>
      <c r="G106" s="24"/>
      <c r="H106" s="24"/>
      <c r="I106" s="24"/>
      <c r="J106" s="24"/>
      <c r="K106" s="24"/>
      <c r="L106" s="24"/>
      <c r="M106" s="24"/>
      <c r="N106" s="24"/>
      <c r="O106" s="24"/>
      <c r="P106" s="24"/>
      <c r="Q106" s="24"/>
      <c r="R106" s="24"/>
      <c r="S106" s="24"/>
      <c r="T106" s="24"/>
      <c r="U106" s="24"/>
      <c r="V106" s="24"/>
      <c r="W106" s="24"/>
      <c r="X106" s="8"/>
      <c r="Y106" s="26"/>
      <c r="Z106" s="26"/>
      <c r="AA106" s="26"/>
      <c r="AB106" s="26"/>
      <c r="AC106" s="26"/>
      <c r="AD106" s="26"/>
      <c r="AE106" s="18"/>
      <c r="AF106" s="18"/>
      <c r="AG106" s="18"/>
      <c r="AH106" s="18"/>
      <c r="AI106" s="18"/>
      <c r="AJ106" s="18"/>
      <c r="AK106" s="10"/>
      <c r="AL106" s="27"/>
      <c r="AM106" s="27"/>
      <c r="AN106" s="27"/>
      <c r="AO106" s="27"/>
      <c r="AP106" s="27"/>
      <c r="AQ106" s="27"/>
      <c r="AR106" s="27"/>
      <c r="AS106" s="27"/>
      <c r="AT106" s="27"/>
      <c r="AU106" s="27"/>
      <c r="AV106" s="27"/>
      <c r="AW106" s="27"/>
      <c r="AX106" s="27"/>
      <c r="AY106" s="27"/>
      <c r="AZ106" s="27"/>
    </row>
    <row r="107" spans="1:52" ht="12.75">
      <c r="A107" s="31" t="s">
        <v>87</v>
      </c>
      <c r="B107" s="25" t="s">
        <v>187</v>
      </c>
      <c r="C107" s="6" t="str">
        <f t="shared" si="1"/>
        <v>ROSCOLUX #120 RED DIFFUSION</v>
      </c>
      <c r="D107" s="24">
        <v>13.16</v>
      </c>
      <c r="E107" s="24">
        <v>12.36</v>
      </c>
      <c r="F107" s="24">
        <v>3.09</v>
      </c>
      <c r="G107" s="24">
        <v>0.27</v>
      </c>
      <c r="H107" s="24">
        <v>0.05</v>
      </c>
      <c r="I107" s="24">
        <v>0.08</v>
      </c>
      <c r="J107" s="24">
        <v>0.04</v>
      </c>
      <c r="K107" s="24">
        <v>0.01</v>
      </c>
      <c r="L107" s="24">
        <v>0.05</v>
      </c>
      <c r="M107" s="24">
        <v>0.07</v>
      </c>
      <c r="N107" s="24">
        <v>0.17</v>
      </c>
      <c r="O107" s="24">
        <v>0.25</v>
      </c>
      <c r="P107" s="24">
        <v>7.77</v>
      </c>
      <c r="Q107" s="24">
        <v>50.08</v>
      </c>
      <c r="R107" s="24">
        <v>73.45</v>
      </c>
      <c r="S107" s="24">
        <v>80.14</v>
      </c>
      <c r="T107" s="24">
        <v>82.63</v>
      </c>
      <c r="U107" s="24">
        <v>83.5</v>
      </c>
      <c r="V107" s="24">
        <v>84.19</v>
      </c>
      <c r="W107" s="24">
        <v>84.85</v>
      </c>
      <c r="X107" s="8">
        <v>0.12</v>
      </c>
      <c r="Y107" s="26">
        <v>41.288</v>
      </c>
      <c r="Z107" s="26">
        <v>64.99</v>
      </c>
      <c r="AA107" s="26">
        <v>69.847</v>
      </c>
      <c r="AB107" s="26">
        <v>31.059</v>
      </c>
      <c r="AC107" s="26">
        <v>65.962</v>
      </c>
      <c r="AD107" s="26">
        <v>51.822</v>
      </c>
      <c r="AE107" s="18">
        <v>12.045283177858868</v>
      </c>
      <c r="AF107" s="18">
        <v>0.6869283097457268</v>
      </c>
      <c r="AG107" s="18">
        <v>0.31030121154964546</v>
      </c>
      <c r="AH107" s="18">
        <v>6.67658088856522</v>
      </c>
      <c r="AI107" s="18">
        <v>0.6777704714394213</v>
      </c>
      <c r="AJ107" s="18">
        <v>0.3065008982029115</v>
      </c>
      <c r="AK107" s="9" t="s">
        <v>13</v>
      </c>
      <c r="AL107" s="27"/>
      <c r="AM107" s="27"/>
      <c r="AN107" s="27"/>
      <c r="AO107" s="27"/>
      <c r="AP107" s="27"/>
      <c r="AQ107" s="27"/>
      <c r="AR107" s="27"/>
      <c r="AS107" s="27"/>
      <c r="AT107" s="27"/>
      <c r="AU107" s="27"/>
      <c r="AV107" s="27"/>
      <c r="AW107" s="27"/>
      <c r="AX107" s="27"/>
      <c r="AY107" s="27"/>
      <c r="AZ107" s="27"/>
    </row>
    <row r="108" spans="1:52" ht="12.75">
      <c r="A108" s="31" t="s">
        <v>87</v>
      </c>
      <c r="B108" s="25" t="s">
        <v>188</v>
      </c>
      <c r="C108" s="6" t="str">
        <f t="shared" si="1"/>
        <v>ROSCOLUX #127 AMBER CYC SILK</v>
      </c>
      <c r="D108" s="24">
        <v>0.87</v>
      </c>
      <c r="E108" s="24">
        <v>5.67</v>
      </c>
      <c r="F108" s="24">
        <v>5.8</v>
      </c>
      <c r="G108" s="24">
        <v>1.47</v>
      </c>
      <c r="H108" s="24">
        <v>0.31</v>
      </c>
      <c r="I108" s="24">
        <v>0.09</v>
      </c>
      <c r="J108" s="24">
        <v>0.06</v>
      </c>
      <c r="K108" s="24">
        <v>0.15</v>
      </c>
      <c r="L108" s="24">
        <v>0.49</v>
      </c>
      <c r="M108" s="24">
        <v>2.43</v>
      </c>
      <c r="N108" s="24">
        <v>9.45</v>
      </c>
      <c r="O108" s="24">
        <v>32.39</v>
      </c>
      <c r="P108" s="24">
        <v>64.54</v>
      </c>
      <c r="Q108" s="24">
        <v>80.88</v>
      </c>
      <c r="R108" s="24">
        <v>84.97</v>
      </c>
      <c r="S108" s="24">
        <v>85.75</v>
      </c>
      <c r="T108" s="24">
        <v>85.86</v>
      </c>
      <c r="U108" s="24">
        <v>85.68</v>
      </c>
      <c r="V108" s="24">
        <v>86.13</v>
      </c>
      <c r="W108" s="24">
        <v>86.62</v>
      </c>
      <c r="X108" s="8">
        <v>0.32</v>
      </c>
      <c r="Y108" s="26">
        <v>63.325</v>
      </c>
      <c r="Z108" s="26">
        <v>59.802</v>
      </c>
      <c r="AA108" s="26">
        <v>103.742</v>
      </c>
      <c r="AB108" s="26">
        <v>53.229</v>
      </c>
      <c r="AC108" s="26">
        <v>63.656</v>
      </c>
      <c r="AD108" s="26">
        <v>84.961</v>
      </c>
      <c r="AE108" s="18">
        <v>31.9783664288412</v>
      </c>
      <c r="AF108" s="18">
        <v>0.639299189329084</v>
      </c>
      <c r="AG108" s="18">
        <v>0.3589043814728131</v>
      </c>
      <c r="AH108" s="18">
        <v>21.256424149718427</v>
      </c>
      <c r="AI108" s="18">
        <v>0.6232334259476556</v>
      </c>
      <c r="AJ108" s="18">
        <v>0.3672024607592595</v>
      </c>
      <c r="AK108" s="9" t="s">
        <v>13</v>
      </c>
      <c r="AL108" s="27"/>
      <c r="AM108" s="27"/>
      <c r="AN108" s="27"/>
      <c r="AO108" s="27"/>
      <c r="AP108" s="27"/>
      <c r="AQ108" s="27"/>
      <c r="AR108" s="27"/>
      <c r="AS108" s="27"/>
      <c r="AT108" s="27"/>
      <c r="AU108" s="27"/>
      <c r="AV108" s="27"/>
      <c r="AW108" s="27"/>
      <c r="AX108" s="27"/>
      <c r="AY108" s="27"/>
      <c r="AZ108" s="27"/>
    </row>
    <row r="109" spans="1:37" ht="12.75">
      <c r="A109" s="31" t="s">
        <v>87</v>
      </c>
      <c r="B109" s="25" t="s">
        <v>82</v>
      </c>
      <c r="C109" s="6" t="str">
        <f t="shared" si="1"/>
        <v>ROSCOLUX #302 PALE BASTARD AMBER</v>
      </c>
      <c r="D109" s="24">
        <v>77.51</v>
      </c>
      <c r="E109" s="24">
        <v>77.51</v>
      </c>
      <c r="F109" s="24">
        <v>77.51</v>
      </c>
      <c r="G109" s="24">
        <v>73.54</v>
      </c>
      <c r="H109" s="24">
        <v>69.44</v>
      </c>
      <c r="I109" s="24">
        <v>68.66</v>
      </c>
      <c r="J109" s="24">
        <v>71.83</v>
      </c>
      <c r="K109" s="24">
        <v>72.73</v>
      </c>
      <c r="L109" s="24">
        <v>73.91</v>
      </c>
      <c r="M109" s="24">
        <v>78.43</v>
      </c>
      <c r="N109" s="24">
        <v>80.11</v>
      </c>
      <c r="O109" s="24">
        <v>83.41</v>
      </c>
      <c r="P109" s="24">
        <v>85.5</v>
      </c>
      <c r="Q109" s="24">
        <v>85.81</v>
      </c>
      <c r="R109" s="24">
        <v>86</v>
      </c>
      <c r="S109" s="24">
        <v>86.12</v>
      </c>
      <c r="T109" s="24">
        <v>86.13</v>
      </c>
      <c r="U109" s="24">
        <v>86.26</v>
      </c>
      <c r="V109" s="24">
        <v>86.26</v>
      </c>
      <c r="W109" s="24">
        <v>86.26</v>
      </c>
      <c r="X109" s="8">
        <v>0.88</v>
      </c>
      <c r="Y109" s="26">
        <v>92.13</v>
      </c>
      <c r="Z109" s="26">
        <v>4.58</v>
      </c>
      <c r="AA109" s="26">
        <v>8.46</v>
      </c>
      <c r="AB109" s="26">
        <v>91.25</v>
      </c>
      <c r="AC109" s="26">
        <v>3.57</v>
      </c>
      <c r="AD109" s="26">
        <v>7.01</v>
      </c>
      <c r="AE109" s="18">
        <v>80.993</v>
      </c>
      <c r="AF109" s="18">
        <v>0.467</v>
      </c>
      <c r="AG109" s="18">
        <v>0.408</v>
      </c>
      <c r="AH109" s="18">
        <v>79.024</v>
      </c>
      <c r="AI109" s="18">
        <v>0.3316</v>
      </c>
      <c r="AJ109" s="18">
        <v>0.3418</v>
      </c>
      <c r="AK109" s="9" t="s">
        <v>13</v>
      </c>
    </row>
    <row r="110" spans="1:37" ht="12.75">
      <c r="A110" s="31" t="s">
        <v>87</v>
      </c>
      <c r="B110" s="25" t="s">
        <v>189</v>
      </c>
      <c r="C110" s="6" t="str">
        <f t="shared" si="1"/>
        <v>ROSCOLUX #303 WARM PEACH</v>
      </c>
      <c r="D110" s="24">
        <v>35.98</v>
      </c>
      <c r="E110" s="24">
        <v>47.5</v>
      </c>
      <c r="F110" s="24">
        <v>46.44</v>
      </c>
      <c r="G110" s="24">
        <v>38.2</v>
      </c>
      <c r="H110" s="24">
        <v>26.27</v>
      </c>
      <c r="I110" s="24">
        <v>18.18</v>
      </c>
      <c r="J110" s="24">
        <v>14.87</v>
      </c>
      <c r="K110" s="24">
        <v>15.62</v>
      </c>
      <c r="L110" s="24">
        <v>20.28</v>
      </c>
      <c r="M110" s="24">
        <v>31.81</v>
      </c>
      <c r="N110" s="24">
        <v>44.99</v>
      </c>
      <c r="O110" s="24">
        <v>68.88</v>
      </c>
      <c r="P110" s="24">
        <v>85.93</v>
      </c>
      <c r="Q110" s="24">
        <v>89.78</v>
      </c>
      <c r="R110" s="24">
        <v>90.24</v>
      </c>
      <c r="S110" s="24">
        <v>90.38</v>
      </c>
      <c r="T110" s="24">
        <v>90.24</v>
      </c>
      <c r="U110" s="24">
        <v>90.5</v>
      </c>
      <c r="V110" s="24">
        <v>90.48</v>
      </c>
      <c r="W110" s="24">
        <v>90.76</v>
      </c>
      <c r="X110" s="8">
        <v>0.55</v>
      </c>
      <c r="Y110" s="26">
        <v>79.89784192637376</v>
      </c>
      <c r="Z110" s="26">
        <v>36.48774894519002</v>
      </c>
      <c r="AA110" s="26">
        <v>44.57574787507046</v>
      </c>
      <c r="AB110" s="26">
        <v>73.72230963376468</v>
      </c>
      <c r="AC110" s="26">
        <v>39.381836514487844</v>
      </c>
      <c r="AD110" s="26">
        <v>30.87627088632352</v>
      </c>
      <c r="AE110" s="18">
        <v>56.50053162802457</v>
      </c>
      <c r="AF110" s="18">
        <v>0.5575133098352172</v>
      </c>
      <c r="AG110" s="18">
        <v>0.3891289511860382</v>
      </c>
      <c r="AH110" s="18">
        <v>46.2729690454011</v>
      </c>
      <c r="AI110" s="18">
        <v>0.44996405112596916</v>
      </c>
      <c r="AJ110" s="18">
        <v>0.354720376660022</v>
      </c>
      <c r="AK110" s="9" t="s">
        <v>13</v>
      </c>
    </row>
    <row r="111" spans="1:37" ht="12.75">
      <c r="A111" s="31" t="s">
        <v>87</v>
      </c>
      <c r="B111" s="25" t="s">
        <v>190</v>
      </c>
      <c r="C111" s="6" t="str">
        <f t="shared" si="1"/>
        <v>ROSCOLUX #304 PALE APRICOT </v>
      </c>
      <c r="D111" s="24">
        <v>60.11</v>
      </c>
      <c r="E111" s="24">
        <v>67.62</v>
      </c>
      <c r="F111" s="24">
        <v>68.03</v>
      </c>
      <c r="G111" s="24">
        <v>64.49</v>
      </c>
      <c r="H111" s="24">
        <v>56.67</v>
      </c>
      <c r="I111" s="24">
        <v>49.22</v>
      </c>
      <c r="J111" s="24">
        <v>45.43</v>
      </c>
      <c r="K111" s="24">
        <v>45.81</v>
      </c>
      <c r="L111" s="24">
        <v>49.66</v>
      </c>
      <c r="M111" s="24">
        <v>57.71</v>
      </c>
      <c r="N111" s="24">
        <v>65.82</v>
      </c>
      <c r="O111" s="24">
        <v>78.56</v>
      </c>
      <c r="P111" s="24">
        <v>86.41</v>
      </c>
      <c r="Q111" s="24">
        <v>88.25</v>
      </c>
      <c r="R111" s="24">
        <v>88.68</v>
      </c>
      <c r="S111" s="24">
        <v>88.71</v>
      </c>
      <c r="T111" s="24">
        <v>88.64</v>
      </c>
      <c r="U111" s="24">
        <v>88.73</v>
      </c>
      <c r="V111" s="24">
        <v>88.77</v>
      </c>
      <c r="W111" s="24">
        <v>89</v>
      </c>
      <c r="X111" s="8">
        <v>0.79</v>
      </c>
      <c r="Y111" s="26">
        <v>87.388</v>
      </c>
      <c r="Z111" s="26">
        <v>18.161</v>
      </c>
      <c r="AA111" s="26">
        <v>17.316</v>
      </c>
      <c r="AB111" s="26">
        <v>84.468</v>
      </c>
      <c r="AC111" s="26">
        <v>19.035</v>
      </c>
      <c r="AD111" s="26">
        <v>11.031</v>
      </c>
      <c r="AE111" s="18">
        <v>70.80051794014925</v>
      </c>
      <c r="AF111" s="18">
        <v>0.4952968157119508</v>
      </c>
      <c r="AG111" s="18">
        <v>0.4000384814804436</v>
      </c>
      <c r="AH111" s="18">
        <v>64.96946687692402</v>
      </c>
      <c r="AI111" s="18">
        <v>0.36348025375489096</v>
      </c>
      <c r="AJ111" s="18">
        <v>0.33621714115521284</v>
      </c>
      <c r="AK111" s="9" t="s">
        <v>13</v>
      </c>
    </row>
    <row r="112" spans="1:37" ht="12.75">
      <c r="A112" s="31" t="s">
        <v>87</v>
      </c>
      <c r="B112" s="25" t="s">
        <v>191</v>
      </c>
      <c r="C112" s="6" t="str">
        <f t="shared" si="1"/>
        <v>ROSCOLUX #305 ROSE GOLD </v>
      </c>
      <c r="D112" s="24">
        <v>59.33</v>
      </c>
      <c r="E112" s="24">
        <v>66.81</v>
      </c>
      <c r="F112" s="24">
        <v>68.17</v>
      </c>
      <c r="G112" s="24">
        <v>65.85</v>
      </c>
      <c r="H112" s="24">
        <v>58.99</v>
      </c>
      <c r="I112" s="24">
        <v>51.71</v>
      </c>
      <c r="J112" s="24">
        <v>47.02</v>
      </c>
      <c r="K112" s="24">
        <v>46.04</v>
      </c>
      <c r="L112" s="24">
        <v>48.98</v>
      </c>
      <c r="M112" s="24">
        <v>56.36</v>
      </c>
      <c r="N112" s="24">
        <v>63.79</v>
      </c>
      <c r="O112" s="24">
        <v>75.54</v>
      </c>
      <c r="P112" s="24">
        <v>82.57</v>
      </c>
      <c r="Q112" s="24">
        <v>84.11</v>
      </c>
      <c r="R112" s="24">
        <v>84.43</v>
      </c>
      <c r="S112" s="24">
        <v>84.72</v>
      </c>
      <c r="T112" s="24">
        <v>85.49</v>
      </c>
      <c r="U112" s="24">
        <v>86.54</v>
      </c>
      <c r="V112" s="24">
        <v>87.18</v>
      </c>
      <c r="W112" s="24">
        <v>87.67</v>
      </c>
      <c r="X112" s="8">
        <v>0.75</v>
      </c>
      <c r="Y112" s="26">
        <v>86.222</v>
      </c>
      <c r="Z112" s="26">
        <v>17.069</v>
      </c>
      <c r="AA112" s="26">
        <v>13.373</v>
      </c>
      <c r="AB112" s="26">
        <v>83.584</v>
      </c>
      <c r="AC112" s="26">
        <v>18.416</v>
      </c>
      <c r="AD112" s="26">
        <v>7.516</v>
      </c>
      <c r="AE112" s="18">
        <v>68.43198751518665</v>
      </c>
      <c r="AF112" s="18">
        <v>0.49012328593202664</v>
      </c>
      <c r="AG112" s="18">
        <v>0.3981664584601044</v>
      </c>
      <c r="AH112" s="18">
        <v>63.26954805500841</v>
      </c>
      <c r="AI112" s="18">
        <v>0.3558120274283172</v>
      </c>
      <c r="AJ112" s="18">
        <v>0.3301209602772617</v>
      </c>
      <c r="AK112" s="9" t="s">
        <v>13</v>
      </c>
    </row>
    <row r="113" spans="1:52" ht="12.75">
      <c r="A113" s="33" t="s">
        <v>87</v>
      </c>
      <c r="B113" s="25" t="s">
        <v>192</v>
      </c>
      <c r="C113" s="6" t="str">
        <f t="shared" si="1"/>
        <v>ROSCOLUX #310 DAFFODIL </v>
      </c>
      <c r="D113" s="24">
        <v>63.92</v>
      </c>
      <c r="E113" s="24">
        <v>56.31</v>
      </c>
      <c r="F113" s="24">
        <v>31.88</v>
      </c>
      <c r="G113" s="24">
        <v>11.79</v>
      </c>
      <c r="H113" s="24">
        <v>6.2</v>
      </c>
      <c r="I113" s="24">
        <v>17.34</v>
      </c>
      <c r="J113" s="24">
        <v>60.13</v>
      </c>
      <c r="K113" s="24">
        <v>73.42</v>
      </c>
      <c r="L113" s="24">
        <v>78.59</v>
      </c>
      <c r="M113" s="24">
        <v>82.76</v>
      </c>
      <c r="N113" s="24">
        <v>84.86</v>
      </c>
      <c r="O113" s="24">
        <v>85.32</v>
      </c>
      <c r="P113" s="24">
        <v>85.46</v>
      </c>
      <c r="Q113" s="24">
        <v>85.66</v>
      </c>
      <c r="R113" s="24">
        <v>85.87</v>
      </c>
      <c r="S113" s="24">
        <v>86.03</v>
      </c>
      <c r="T113" s="24">
        <v>85.96</v>
      </c>
      <c r="U113" s="24">
        <v>86.08</v>
      </c>
      <c r="V113" s="24">
        <v>86.17</v>
      </c>
      <c r="W113" s="24">
        <v>86.39</v>
      </c>
      <c r="X113" s="8">
        <v>0.82</v>
      </c>
      <c r="Y113" s="26">
        <v>92.714</v>
      </c>
      <c r="Z113" s="26">
        <v>-0.635</v>
      </c>
      <c r="AA113" s="26">
        <v>57.638</v>
      </c>
      <c r="AB113" s="26">
        <v>91.117</v>
      </c>
      <c r="AC113" s="26">
        <v>-13.541</v>
      </c>
      <c r="AD113" s="26">
        <v>63.312</v>
      </c>
      <c r="AE113" s="18">
        <v>82.3156588202125</v>
      </c>
      <c r="AF113" s="18">
        <v>0.49452605896945045</v>
      </c>
      <c r="AG113" s="18">
        <v>0.45210046382810365</v>
      </c>
      <c r="AH113" s="18">
        <v>78.74105608385268</v>
      </c>
      <c r="AI113" s="18">
        <v>0.39902574246962663</v>
      </c>
      <c r="AJ113" s="18">
        <v>0.45916437911943525</v>
      </c>
      <c r="AK113" s="9" t="s">
        <v>13</v>
      </c>
      <c r="AL113" s="27"/>
      <c r="AM113" s="27"/>
      <c r="AN113" s="27"/>
      <c r="AO113" s="27"/>
      <c r="AP113" s="27"/>
      <c r="AQ113" s="27"/>
      <c r="AR113" s="27"/>
      <c r="AS113" s="27"/>
      <c r="AT113" s="27"/>
      <c r="AU113" s="27"/>
      <c r="AV113" s="27"/>
      <c r="AW113" s="27"/>
      <c r="AX113" s="27"/>
      <c r="AY113" s="27"/>
      <c r="AZ113" s="27"/>
    </row>
    <row r="114" spans="1:37" ht="12.75">
      <c r="A114" s="31" t="s">
        <v>87</v>
      </c>
      <c r="B114" s="25" t="s">
        <v>193</v>
      </c>
      <c r="C114" s="6" t="str">
        <f t="shared" si="1"/>
        <v>ROSCOLUX #312 CANARY </v>
      </c>
      <c r="D114" s="24">
        <v>3.01</v>
      </c>
      <c r="E114" s="24">
        <v>0.73</v>
      </c>
      <c r="F114" s="24">
        <v>0.31</v>
      </c>
      <c r="G114" s="24">
        <v>0.19</v>
      </c>
      <c r="H114" s="24">
        <v>0.31</v>
      </c>
      <c r="I114" s="24">
        <v>1.08</v>
      </c>
      <c r="J114" s="24">
        <v>6.43</v>
      </c>
      <c r="K114" s="24">
        <v>30.2</v>
      </c>
      <c r="L114" s="24">
        <v>63.64</v>
      </c>
      <c r="M114" s="24">
        <v>79.34</v>
      </c>
      <c r="N114" s="24">
        <v>85.05</v>
      </c>
      <c r="O114" s="24">
        <v>86.62</v>
      </c>
      <c r="P114" s="24">
        <v>87.15</v>
      </c>
      <c r="Q114" s="24">
        <v>87.33</v>
      </c>
      <c r="R114" s="24">
        <v>87.55</v>
      </c>
      <c r="S114" s="24">
        <v>87.61</v>
      </c>
      <c r="T114" s="24">
        <v>87.48</v>
      </c>
      <c r="U114" s="24">
        <v>87.49</v>
      </c>
      <c r="V114" s="24">
        <v>87.37</v>
      </c>
      <c r="W114" s="24">
        <v>87.32</v>
      </c>
      <c r="X114" s="8">
        <v>0.85</v>
      </c>
      <c r="Y114" s="26">
        <v>90.665</v>
      </c>
      <c r="Z114" s="26">
        <v>8.234</v>
      </c>
      <c r="AA114" s="26">
        <v>107.938</v>
      </c>
      <c r="AB114" s="26">
        <v>86.837</v>
      </c>
      <c r="AC114" s="26">
        <v>-0.562</v>
      </c>
      <c r="AD114" s="26">
        <v>112.787</v>
      </c>
      <c r="AE114" s="18">
        <v>77.74846893256343</v>
      </c>
      <c r="AF114" s="18">
        <v>0.5305287738905408</v>
      </c>
      <c r="AG114" s="18">
        <v>0.4579950696441528</v>
      </c>
      <c r="AH114" s="18">
        <v>69.67455900266599</v>
      </c>
      <c r="AI114" s="18">
        <v>0.47352796255743557</v>
      </c>
      <c r="AJ114" s="18">
        <v>0.5002459017204425</v>
      </c>
      <c r="AK114" s="9" t="s">
        <v>13</v>
      </c>
    </row>
    <row r="115" spans="1:37" ht="12.75">
      <c r="A115" s="31" t="s">
        <v>87</v>
      </c>
      <c r="B115" s="25" t="s">
        <v>194</v>
      </c>
      <c r="C115" s="6" t="s">
        <v>195</v>
      </c>
      <c r="D115" s="7">
        <v>13.97</v>
      </c>
      <c r="E115" s="7">
        <v>4.84</v>
      </c>
      <c r="F115" s="7">
        <v>2.03</v>
      </c>
      <c r="G115" s="7">
        <v>2.08</v>
      </c>
      <c r="H115" s="7">
        <v>5.04</v>
      </c>
      <c r="I115" s="7">
        <v>11.99</v>
      </c>
      <c r="J115" s="7">
        <v>22.3</v>
      </c>
      <c r="K115" s="7">
        <v>36.62</v>
      </c>
      <c r="L115" s="7">
        <v>55.21</v>
      </c>
      <c r="M115" s="7">
        <v>71.04</v>
      </c>
      <c r="N115" s="7">
        <v>82.42</v>
      </c>
      <c r="O115" s="7">
        <v>86.94</v>
      </c>
      <c r="P115" s="7">
        <v>87.88</v>
      </c>
      <c r="Q115" s="7">
        <v>88.31</v>
      </c>
      <c r="R115" s="7">
        <v>88.3</v>
      </c>
      <c r="S115" s="7">
        <v>88.35</v>
      </c>
      <c r="T115" s="7">
        <v>88.52</v>
      </c>
      <c r="U115" s="7">
        <v>88.34</v>
      </c>
      <c r="V115" s="7">
        <v>88.46</v>
      </c>
      <c r="W115" s="7">
        <v>88.72</v>
      </c>
      <c r="X115" s="8">
        <v>0.76</v>
      </c>
      <c r="Y115" s="26">
        <v>90.027</v>
      </c>
      <c r="Z115" s="26">
        <v>11.182</v>
      </c>
      <c r="AA115" s="26">
        <v>79.415</v>
      </c>
      <c r="AB115" s="26">
        <v>86.262</v>
      </c>
      <c r="AC115" s="26">
        <v>3.319</v>
      </c>
      <c r="AD115" s="26">
        <v>79.805</v>
      </c>
      <c r="AE115" s="18">
        <v>76.3402021105049</v>
      </c>
      <c r="AF115" s="18">
        <v>0.5287213527613265</v>
      </c>
      <c r="AG115" s="18">
        <v>0.4431416255711546</v>
      </c>
      <c r="AH115" s="18">
        <v>68.5119051442017</v>
      </c>
      <c r="AI115" s="18">
        <v>0.4524413541716652</v>
      </c>
      <c r="AJ115" s="18">
        <v>0.46551729823897275</v>
      </c>
      <c r="AK115" s="9" t="s">
        <v>13</v>
      </c>
    </row>
    <row r="116" spans="1:52" ht="12.75">
      <c r="A116" s="31" t="s">
        <v>87</v>
      </c>
      <c r="B116" s="25" t="s">
        <v>196</v>
      </c>
      <c r="C116" s="6" t="str">
        <f aca="true" t="shared" si="2" ref="C116:C175">CONCATENATE(A116," ",B116)</f>
        <v>ROSCOLUX #316 GALLO GOLD </v>
      </c>
      <c r="D116" s="24">
        <v>54.24</v>
      </c>
      <c r="E116" s="24">
        <v>53.67</v>
      </c>
      <c r="F116" s="24">
        <v>38</v>
      </c>
      <c r="G116" s="24">
        <v>19.12</v>
      </c>
      <c r="H116" s="24">
        <v>11.37</v>
      </c>
      <c r="I116" s="24">
        <v>19.29</v>
      </c>
      <c r="J116" s="24">
        <v>45.11</v>
      </c>
      <c r="K116" s="24">
        <v>44.79</v>
      </c>
      <c r="L116" s="24">
        <v>38.6</v>
      </c>
      <c r="M116" s="24">
        <v>43.47</v>
      </c>
      <c r="N116" s="24">
        <v>43.79</v>
      </c>
      <c r="O116" s="24">
        <v>63.71</v>
      </c>
      <c r="P116" s="24">
        <v>79.91</v>
      </c>
      <c r="Q116" s="24">
        <v>82.73</v>
      </c>
      <c r="R116" s="24">
        <v>83.15</v>
      </c>
      <c r="S116" s="24">
        <v>83.57</v>
      </c>
      <c r="T116" s="24">
        <v>83.78</v>
      </c>
      <c r="U116" s="24">
        <v>84.04</v>
      </c>
      <c r="V116" s="24">
        <v>84.25</v>
      </c>
      <c r="W116" s="24">
        <v>84.68</v>
      </c>
      <c r="X116" s="8">
        <v>0.58</v>
      </c>
      <c r="Y116" s="26">
        <v>81.179</v>
      </c>
      <c r="Z116" s="26">
        <v>22.171</v>
      </c>
      <c r="AA116" s="26">
        <v>42.618</v>
      </c>
      <c r="AB116" s="26">
        <v>77.497</v>
      </c>
      <c r="AC116" s="26">
        <v>14.107</v>
      </c>
      <c r="AD116" s="26">
        <v>40.485</v>
      </c>
      <c r="AE116" s="18">
        <v>58.7953946109375</v>
      </c>
      <c r="AF116" s="18">
        <v>0.52772544247413</v>
      </c>
      <c r="AG116" s="18">
        <v>0.4116126455162459</v>
      </c>
      <c r="AH116" s="18">
        <v>52.36234171107319</v>
      </c>
      <c r="AI116" s="18">
        <v>0.41965114012017685</v>
      </c>
      <c r="AJ116" s="18">
        <v>0.39833324654083524</v>
      </c>
      <c r="AK116" s="9" t="s">
        <v>13</v>
      </c>
      <c r="AL116" s="27"/>
      <c r="AM116" s="27"/>
      <c r="AN116" s="27"/>
      <c r="AO116" s="27"/>
      <c r="AP116" s="27"/>
      <c r="AQ116" s="27"/>
      <c r="AR116" s="27"/>
      <c r="AS116" s="27"/>
      <c r="AT116" s="27"/>
      <c r="AU116" s="27"/>
      <c r="AV116" s="27"/>
      <c r="AW116" s="27"/>
      <c r="AX116" s="27"/>
      <c r="AY116" s="27"/>
      <c r="AZ116" s="27"/>
    </row>
    <row r="117" spans="1:37" ht="12.75">
      <c r="A117" s="31" t="s">
        <v>87</v>
      </c>
      <c r="B117" s="25" t="s">
        <v>197</v>
      </c>
      <c r="C117" s="6" t="str">
        <f t="shared" si="2"/>
        <v>ROSCOLUX #317 APRICOT </v>
      </c>
      <c r="D117" s="24">
        <v>22.29</v>
      </c>
      <c r="E117" s="24">
        <v>21.08</v>
      </c>
      <c r="F117" s="24">
        <v>17.59</v>
      </c>
      <c r="G117" s="24">
        <v>18.18</v>
      </c>
      <c r="H117" s="24">
        <v>20.68</v>
      </c>
      <c r="I117" s="24">
        <v>20.69</v>
      </c>
      <c r="J117" s="24">
        <v>19.66</v>
      </c>
      <c r="K117" s="24">
        <v>20.21</v>
      </c>
      <c r="L117" s="24">
        <v>23.91</v>
      </c>
      <c r="M117" s="24">
        <v>33.41</v>
      </c>
      <c r="N117" s="24">
        <v>45.13</v>
      </c>
      <c r="O117" s="24">
        <v>67.34</v>
      </c>
      <c r="P117" s="24">
        <v>83.58</v>
      </c>
      <c r="Q117" s="24">
        <v>87.67</v>
      </c>
      <c r="R117" s="24">
        <v>88.51</v>
      </c>
      <c r="S117" s="24">
        <v>88.72</v>
      </c>
      <c r="T117" s="24">
        <v>88.62</v>
      </c>
      <c r="U117" s="24">
        <v>88.69</v>
      </c>
      <c r="V117" s="24">
        <v>88.62</v>
      </c>
      <c r="W117" s="24">
        <v>88.67</v>
      </c>
      <c r="X117" s="8">
        <v>0.51</v>
      </c>
      <c r="Y117" s="26">
        <v>79.913</v>
      </c>
      <c r="Z117" s="26">
        <v>33.494</v>
      </c>
      <c r="AA117" s="26">
        <v>47.806</v>
      </c>
      <c r="AB117" s="26">
        <v>74.141</v>
      </c>
      <c r="AC117" s="26">
        <v>32.716</v>
      </c>
      <c r="AD117" s="26">
        <v>38.119</v>
      </c>
      <c r="AE117" s="18">
        <v>56.52732809959772</v>
      </c>
      <c r="AF117" s="18">
        <v>0.5516319632773932</v>
      </c>
      <c r="AG117" s="18">
        <v>0.3975855211449382</v>
      </c>
      <c r="AH117" s="18">
        <v>46.923797016151056</v>
      </c>
      <c r="AI117" s="18">
        <v>0.4520728837408539</v>
      </c>
      <c r="AJ117" s="18">
        <v>0.3733034693923622</v>
      </c>
      <c r="AK117" s="9" t="s">
        <v>13</v>
      </c>
    </row>
    <row r="118" spans="1:37" ht="12.75">
      <c r="A118" s="31" t="s">
        <v>87</v>
      </c>
      <c r="B118" s="25" t="s">
        <v>198</v>
      </c>
      <c r="C118" s="6" t="str">
        <f t="shared" si="2"/>
        <v>ROSCOLUX #318 MAYAN SUN </v>
      </c>
      <c r="D118" s="24">
        <v>52.07</v>
      </c>
      <c r="E118" s="24">
        <v>61.01</v>
      </c>
      <c r="F118" s="24">
        <v>55.76</v>
      </c>
      <c r="G118" s="24">
        <v>41.54</v>
      </c>
      <c r="H118" s="24">
        <v>24.38</v>
      </c>
      <c r="I118" s="24">
        <v>13.19</v>
      </c>
      <c r="J118" s="24">
        <v>8.61</v>
      </c>
      <c r="K118" s="24">
        <v>8.86</v>
      </c>
      <c r="L118" s="24">
        <v>10.96</v>
      </c>
      <c r="M118" s="24">
        <v>25.88</v>
      </c>
      <c r="N118" s="24">
        <v>33.6</v>
      </c>
      <c r="O118" s="24">
        <v>58.2</v>
      </c>
      <c r="P118" s="24">
        <v>80.44</v>
      </c>
      <c r="Q118" s="24">
        <v>84.87</v>
      </c>
      <c r="R118" s="24">
        <v>85.62</v>
      </c>
      <c r="S118" s="24">
        <v>85.95</v>
      </c>
      <c r="T118" s="24">
        <v>86.18</v>
      </c>
      <c r="U118" s="24">
        <v>86.29</v>
      </c>
      <c r="V118" s="24">
        <v>86.59</v>
      </c>
      <c r="W118" s="24">
        <v>86.97</v>
      </c>
      <c r="X118" s="8">
        <v>0.52</v>
      </c>
      <c r="Y118" s="26">
        <v>75.312</v>
      </c>
      <c r="Z118" s="26">
        <v>42.116</v>
      </c>
      <c r="AA118" s="26">
        <v>43.727</v>
      </c>
      <c r="AB118" s="26">
        <v>68.287</v>
      </c>
      <c r="AC118" s="26">
        <v>46.739</v>
      </c>
      <c r="AD118" s="26">
        <v>27.453</v>
      </c>
      <c r="AE118" s="18">
        <v>48.776383646529176</v>
      </c>
      <c r="AF118" s="18">
        <v>0.5678397355259367</v>
      </c>
      <c r="AG118" s="18">
        <v>0.3811141977359366</v>
      </c>
      <c r="AH118" s="18">
        <v>38.36258127562011</v>
      </c>
      <c r="AI118" s="18">
        <v>0.46360927821100745</v>
      </c>
      <c r="AJ118" s="18">
        <v>0.3393596912893208</v>
      </c>
      <c r="AK118" s="9" t="s">
        <v>13</v>
      </c>
    </row>
    <row r="119" spans="1:52" ht="12.75">
      <c r="A119" s="31" t="s">
        <v>87</v>
      </c>
      <c r="B119" s="25" t="s">
        <v>199</v>
      </c>
      <c r="C119" s="6" t="str">
        <f t="shared" si="2"/>
        <v>ROSCOLUX #321 SFT GOLD AMBER </v>
      </c>
      <c r="D119" s="24">
        <v>46.99</v>
      </c>
      <c r="E119" s="24">
        <v>43.54</v>
      </c>
      <c r="F119" s="24">
        <v>22.39</v>
      </c>
      <c r="G119" s="24">
        <v>6.23</v>
      </c>
      <c r="H119" s="24">
        <v>2.33</v>
      </c>
      <c r="I119" s="24">
        <v>7.06</v>
      </c>
      <c r="J119" s="24">
        <v>27.15</v>
      </c>
      <c r="K119" s="24">
        <v>26.98</v>
      </c>
      <c r="L119" s="24">
        <v>20.33</v>
      </c>
      <c r="M119" s="24">
        <v>24.84</v>
      </c>
      <c r="N119" s="24">
        <v>25.09</v>
      </c>
      <c r="O119" s="24">
        <v>48.95</v>
      </c>
      <c r="P119" s="24">
        <v>71.63</v>
      </c>
      <c r="Q119" s="24">
        <v>72.97</v>
      </c>
      <c r="R119" s="24">
        <v>70.14</v>
      </c>
      <c r="S119" s="24">
        <v>67.85</v>
      </c>
      <c r="T119" s="24">
        <v>66</v>
      </c>
      <c r="U119" s="24">
        <v>68.19</v>
      </c>
      <c r="V119" s="24">
        <v>76.29</v>
      </c>
      <c r="W119" s="24">
        <v>83.43</v>
      </c>
      <c r="X119" s="8">
        <v>0.39</v>
      </c>
      <c r="Y119" s="26">
        <v>72.093</v>
      </c>
      <c r="Z119" s="26">
        <v>32.141</v>
      </c>
      <c r="AA119" s="26">
        <v>55.208</v>
      </c>
      <c r="AB119" s="26">
        <v>66.876</v>
      </c>
      <c r="AC119" s="26">
        <v>25.721</v>
      </c>
      <c r="AD119" s="26">
        <v>51.633</v>
      </c>
      <c r="AE119" s="18">
        <v>43.79759190492877</v>
      </c>
      <c r="AF119" s="18">
        <v>0.5621294730067457</v>
      </c>
      <c r="AG119" s="18">
        <v>0.4010988584675495</v>
      </c>
      <c r="AH119" s="18">
        <v>36.4680362251794</v>
      </c>
      <c r="AI119" s="18">
        <v>0.47700590928072695</v>
      </c>
      <c r="AJ119" s="18">
        <v>0.40749421165436844</v>
      </c>
      <c r="AK119" s="9" t="s">
        <v>13</v>
      </c>
      <c r="AL119" s="27"/>
      <c r="AM119" s="27"/>
      <c r="AN119" s="27"/>
      <c r="AO119" s="27"/>
      <c r="AP119" s="27"/>
      <c r="AQ119" s="27"/>
      <c r="AR119" s="27"/>
      <c r="AS119" s="27"/>
      <c r="AT119" s="27"/>
      <c r="AU119" s="27"/>
      <c r="AV119" s="27"/>
      <c r="AW119" s="27"/>
      <c r="AX119" s="27"/>
      <c r="AY119" s="27"/>
      <c r="AZ119" s="27"/>
    </row>
    <row r="120" spans="1:37" ht="12.75">
      <c r="A120" s="33" t="s">
        <v>87</v>
      </c>
      <c r="B120" s="25" t="s">
        <v>200</v>
      </c>
      <c r="C120" s="6" t="str">
        <f t="shared" si="2"/>
        <v>ROSCOLUX #324 GYPSY RED</v>
      </c>
      <c r="D120" s="24">
        <v>24</v>
      </c>
      <c r="E120" s="24">
        <v>33</v>
      </c>
      <c r="F120" s="24">
        <v>32</v>
      </c>
      <c r="G120" s="24">
        <v>25</v>
      </c>
      <c r="H120" s="24">
        <v>12</v>
      </c>
      <c r="I120" s="24">
        <v>5</v>
      </c>
      <c r="J120" s="24">
        <v>2</v>
      </c>
      <c r="K120" s="24">
        <v>1</v>
      </c>
      <c r="L120" s="24">
        <v>0.5</v>
      </c>
      <c r="M120" s="24">
        <v>1</v>
      </c>
      <c r="N120" s="24">
        <v>3</v>
      </c>
      <c r="O120" s="24">
        <v>17</v>
      </c>
      <c r="P120" s="24">
        <v>60</v>
      </c>
      <c r="Q120" s="24">
        <v>84</v>
      </c>
      <c r="R120" s="24">
        <v>88</v>
      </c>
      <c r="S120" s="24">
        <v>89</v>
      </c>
      <c r="T120" s="24">
        <v>89</v>
      </c>
      <c r="U120" s="24">
        <v>89</v>
      </c>
      <c r="V120" s="24">
        <v>89</v>
      </c>
      <c r="W120" s="24">
        <v>89</v>
      </c>
      <c r="X120" s="8">
        <v>0.31</v>
      </c>
      <c r="Y120" s="26">
        <v>60.06804352957127</v>
      </c>
      <c r="Z120" s="26">
        <v>67.33972014736678</v>
      </c>
      <c r="AA120" s="26">
        <v>10.632924042959191</v>
      </c>
      <c r="AB120" s="26">
        <v>50.847884455614775</v>
      </c>
      <c r="AC120" s="26">
        <v>77.3440964958137</v>
      </c>
      <c r="AD120" s="26">
        <v>-8.3057275753049</v>
      </c>
      <c r="AE120" s="18">
        <v>28.198939212967677</v>
      </c>
      <c r="AF120" s="18">
        <v>0.6046213509260893</v>
      </c>
      <c r="AG120" s="18">
        <v>0.3105729030713372</v>
      </c>
      <c r="AH120" s="18">
        <v>19.137668839618335</v>
      </c>
      <c r="AI120" s="18">
        <v>0.45446578676606697</v>
      </c>
      <c r="AJ120" s="18">
        <v>0.2348324940866359</v>
      </c>
      <c r="AK120" s="9" t="s">
        <v>13</v>
      </c>
    </row>
    <row r="121" spans="1:60" ht="12.75">
      <c r="A121" s="31" t="s">
        <v>87</v>
      </c>
      <c r="B121" s="25" t="s">
        <v>83</v>
      </c>
      <c r="C121" s="6" t="str">
        <f t="shared" si="2"/>
        <v>ROSCOLUX #325 HENNA SKY</v>
      </c>
      <c r="D121" s="28">
        <v>5.12</v>
      </c>
      <c r="E121" s="28">
        <v>5.12</v>
      </c>
      <c r="F121" s="28">
        <v>5.12</v>
      </c>
      <c r="G121" s="28">
        <v>0.41</v>
      </c>
      <c r="H121" s="28">
        <v>0.1</v>
      </c>
      <c r="I121" s="28">
        <v>0.62</v>
      </c>
      <c r="J121" s="28">
        <v>6.84</v>
      </c>
      <c r="K121" s="28">
        <v>6.66</v>
      </c>
      <c r="L121" s="28">
        <v>3.97</v>
      </c>
      <c r="M121" s="28">
        <v>2.99</v>
      </c>
      <c r="N121" s="28">
        <v>4.21</v>
      </c>
      <c r="O121" s="28">
        <v>7.31</v>
      </c>
      <c r="P121" s="28">
        <v>27.11</v>
      </c>
      <c r="Q121" s="28">
        <v>44.09</v>
      </c>
      <c r="R121" s="28">
        <v>45.9</v>
      </c>
      <c r="S121" s="28">
        <v>55.22</v>
      </c>
      <c r="T121" s="28">
        <v>72.05</v>
      </c>
      <c r="U121" s="28">
        <v>81.1</v>
      </c>
      <c r="V121" s="28">
        <v>81.1</v>
      </c>
      <c r="W121" s="28">
        <v>81.1</v>
      </c>
      <c r="X121" s="8">
        <v>0.18</v>
      </c>
      <c r="Y121" s="29">
        <v>46.44</v>
      </c>
      <c r="Z121" s="29">
        <v>47.24</v>
      </c>
      <c r="AA121" s="29">
        <v>52.2</v>
      </c>
      <c r="AB121" s="29">
        <v>39.51</v>
      </c>
      <c r="AC121" s="29">
        <v>43</v>
      </c>
      <c r="AD121" s="29">
        <v>45.06</v>
      </c>
      <c r="AE121" s="29">
        <v>15.59</v>
      </c>
      <c r="AF121" s="29">
        <v>0.6327</v>
      </c>
      <c r="AG121" s="29">
        <v>0.3504</v>
      </c>
      <c r="AH121" s="29">
        <v>10.957</v>
      </c>
      <c r="AI121" s="29">
        <v>0.5732</v>
      </c>
      <c r="AJ121" s="29">
        <v>0.3682</v>
      </c>
      <c r="AK121" s="9" t="s">
        <v>13</v>
      </c>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row>
    <row r="122" spans="1:37" ht="12.75">
      <c r="A122" s="31" t="s">
        <v>87</v>
      </c>
      <c r="B122" s="25" t="s">
        <v>201</v>
      </c>
      <c r="C122" s="6" t="str">
        <f t="shared" si="2"/>
        <v>ROSCOLUX #331 SHELL PINK</v>
      </c>
      <c r="D122" s="24">
        <v>57.01</v>
      </c>
      <c r="E122" s="24">
        <v>67.78</v>
      </c>
      <c r="F122" s="24">
        <v>70.24</v>
      </c>
      <c r="G122" s="24">
        <v>67.08</v>
      </c>
      <c r="H122" s="24">
        <v>57.46</v>
      </c>
      <c r="I122" s="24">
        <v>47.16</v>
      </c>
      <c r="J122" s="24">
        <v>40.13</v>
      </c>
      <c r="K122" s="24">
        <v>36.74</v>
      </c>
      <c r="L122" s="24">
        <v>37.18</v>
      </c>
      <c r="M122" s="24">
        <v>43.75</v>
      </c>
      <c r="N122" s="24">
        <v>51.11</v>
      </c>
      <c r="O122" s="24">
        <v>69.29</v>
      </c>
      <c r="P122" s="24">
        <v>85.3</v>
      </c>
      <c r="Q122" s="24">
        <v>89.44</v>
      </c>
      <c r="R122" s="24">
        <v>89.95</v>
      </c>
      <c r="S122" s="24">
        <v>90.24</v>
      </c>
      <c r="T122" s="24">
        <v>90.25</v>
      </c>
      <c r="U122" s="24">
        <v>90.48</v>
      </c>
      <c r="V122" s="24">
        <v>90.55</v>
      </c>
      <c r="W122" s="24">
        <v>90.79</v>
      </c>
      <c r="X122" s="8">
        <v>0.68</v>
      </c>
      <c r="Y122" s="26">
        <v>83.34384170602142</v>
      </c>
      <c r="Z122" s="26">
        <v>27.300152538646707</v>
      </c>
      <c r="AA122" s="26">
        <v>12.555497735642973</v>
      </c>
      <c r="AB122" s="26">
        <v>79.59705130593672</v>
      </c>
      <c r="AC122" s="26">
        <v>30.722247179376218</v>
      </c>
      <c r="AD122" s="26">
        <v>3.3431482175988902</v>
      </c>
      <c r="AE122" s="18">
        <v>62.81290565084708</v>
      </c>
      <c r="AF122" s="18">
        <v>0.5110774707287373</v>
      </c>
      <c r="AG122" s="18">
        <v>0.38195635533493566</v>
      </c>
      <c r="AH122" s="18">
        <v>55.97054326258249</v>
      </c>
      <c r="AI122" s="18">
        <v>0.36926339064924046</v>
      </c>
      <c r="AJ122" s="18">
        <v>0.3138343348661492</v>
      </c>
      <c r="AK122" s="9" t="s">
        <v>13</v>
      </c>
    </row>
    <row r="123" spans="1:37" ht="12.75">
      <c r="A123" s="31" t="s">
        <v>87</v>
      </c>
      <c r="B123" s="25" t="s">
        <v>202</v>
      </c>
      <c r="C123" s="6" t="str">
        <f t="shared" si="2"/>
        <v>ROSCOLUX #332 CHERRY ROSE</v>
      </c>
      <c r="D123" s="24"/>
      <c r="E123" s="24"/>
      <c r="F123" s="24"/>
      <c r="G123" s="24"/>
      <c r="H123" s="24"/>
      <c r="I123" s="24"/>
      <c r="J123" s="24"/>
      <c r="K123" s="24"/>
      <c r="L123" s="24"/>
      <c r="M123" s="24"/>
      <c r="N123" s="24"/>
      <c r="O123" s="24"/>
      <c r="P123" s="24"/>
      <c r="Q123" s="24"/>
      <c r="R123" s="24"/>
      <c r="S123" s="24"/>
      <c r="T123" s="24"/>
      <c r="U123" s="24"/>
      <c r="V123" s="24"/>
      <c r="W123" s="24"/>
      <c r="X123" s="8"/>
      <c r="Y123" s="26"/>
      <c r="Z123" s="26"/>
      <c r="AA123" s="26"/>
      <c r="AB123" s="26"/>
      <c r="AC123" s="26"/>
      <c r="AD123" s="26"/>
      <c r="AE123" s="18"/>
      <c r="AF123" s="18"/>
      <c r="AG123" s="18"/>
      <c r="AH123" s="18"/>
      <c r="AI123" s="18"/>
      <c r="AJ123" s="18"/>
      <c r="AK123" s="9" t="s">
        <v>13</v>
      </c>
    </row>
    <row r="124" spans="1:37" ht="12.75">
      <c r="A124" s="31" t="s">
        <v>87</v>
      </c>
      <c r="B124" s="25" t="s">
        <v>203</v>
      </c>
      <c r="C124" s="6" t="str">
        <f t="shared" si="2"/>
        <v>ROSCOLUX #333 BLUSH PINK </v>
      </c>
      <c r="D124" s="24">
        <v>61.29</v>
      </c>
      <c r="E124" s="24">
        <v>68.57</v>
      </c>
      <c r="F124" s="24">
        <v>72.28</v>
      </c>
      <c r="G124" s="24">
        <v>74.21</v>
      </c>
      <c r="H124" s="24">
        <v>73.96</v>
      </c>
      <c r="I124" s="24">
        <v>71.44</v>
      </c>
      <c r="J124" s="24">
        <v>67.18</v>
      </c>
      <c r="K124" s="24">
        <v>61.78</v>
      </c>
      <c r="L124" s="24">
        <v>57.29</v>
      </c>
      <c r="M124" s="24">
        <v>55.7</v>
      </c>
      <c r="N124" s="24">
        <v>58.34</v>
      </c>
      <c r="O124" s="24">
        <v>62.65</v>
      </c>
      <c r="P124" s="24">
        <v>74.42</v>
      </c>
      <c r="Q124" s="24">
        <v>79.47</v>
      </c>
      <c r="R124" s="24">
        <v>79.99</v>
      </c>
      <c r="S124" s="24">
        <v>81.68</v>
      </c>
      <c r="T124" s="24">
        <v>83.76</v>
      </c>
      <c r="U124" s="24">
        <v>84.43</v>
      </c>
      <c r="V124" s="24">
        <v>84.83</v>
      </c>
      <c r="W124" s="24">
        <v>85.16</v>
      </c>
      <c r="X124" s="8">
        <v>0.71</v>
      </c>
      <c r="Y124" s="26">
        <v>84.673</v>
      </c>
      <c r="Z124" s="26">
        <v>12.504</v>
      </c>
      <c r="AA124" s="26">
        <v>-4.508</v>
      </c>
      <c r="AB124" s="26">
        <v>83.639</v>
      </c>
      <c r="AC124" s="26">
        <v>13.376</v>
      </c>
      <c r="AD124" s="26">
        <v>-7.039</v>
      </c>
      <c r="AE124" s="18">
        <v>71.69516929000001</v>
      </c>
      <c r="AF124" s="18">
        <v>0.45774965877715745</v>
      </c>
      <c r="AG124" s="18">
        <v>0.3860013553826416</v>
      </c>
      <c r="AH124" s="18">
        <v>63.39803767041694</v>
      </c>
      <c r="AI124" s="18">
        <v>0.31949966597622703</v>
      </c>
      <c r="AJ124" s="18">
        <v>0.3061860780009725</v>
      </c>
      <c r="AK124" s="9" t="s">
        <v>13</v>
      </c>
    </row>
    <row r="125" spans="1:37" ht="12.75">
      <c r="A125" s="31" t="s">
        <v>87</v>
      </c>
      <c r="B125" s="25" t="s">
        <v>204</v>
      </c>
      <c r="C125" s="6" t="str">
        <f t="shared" si="2"/>
        <v>ROSCOLUX #336 BILLINGTON PINK </v>
      </c>
      <c r="D125" s="24">
        <v>45.99</v>
      </c>
      <c r="E125" s="24">
        <v>59.24</v>
      </c>
      <c r="F125" s="24">
        <v>67.2</v>
      </c>
      <c r="G125" s="24">
        <v>68.59</v>
      </c>
      <c r="H125" s="24">
        <v>63.79</v>
      </c>
      <c r="I125" s="24">
        <v>55.72</v>
      </c>
      <c r="J125" s="24">
        <v>45.77</v>
      </c>
      <c r="K125" s="24">
        <v>36.26</v>
      </c>
      <c r="L125" s="24">
        <v>29</v>
      </c>
      <c r="M125" s="24">
        <v>26.88</v>
      </c>
      <c r="N125" s="24">
        <v>30.03</v>
      </c>
      <c r="O125" s="24">
        <v>40.44</v>
      </c>
      <c r="P125" s="24">
        <v>62.77</v>
      </c>
      <c r="Q125" s="24">
        <v>76.76</v>
      </c>
      <c r="R125" s="24">
        <v>79.49</v>
      </c>
      <c r="S125" s="24">
        <v>80.14</v>
      </c>
      <c r="T125" s="24">
        <v>80.38</v>
      </c>
      <c r="U125" s="24">
        <v>80.49</v>
      </c>
      <c r="V125" s="24">
        <v>80.65</v>
      </c>
      <c r="W125" s="24">
        <v>80.71</v>
      </c>
      <c r="X125" s="8">
        <v>0.48</v>
      </c>
      <c r="Y125" s="26">
        <v>73.32</v>
      </c>
      <c r="Z125" s="26">
        <v>32.093</v>
      </c>
      <c r="AA125" s="26">
        <v>-10.321</v>
      </c>
      <c r="AB125" s="26">
        <v>70.363</v>
      </c>
      <c r="AC125" s="26">
        <v>35.804</v>
      </c>
      <c r="AD125" s="26">
        <v>-17.646</v>
      </c>
      <c r="AE125" s="18">
        <v>45.65329999999999</v>
      </c>
      <c r="AF125" s="18">
        <v>0.4937446740399685</v>
      </c>
      <c r="AG125" s="18">
        <v>0.3535614654078872</v>
      </c>
      <c r="AH125" s="18">
        <v>41.267598112503784</v>
      </c>
      <c r="AI125" s="18">
        <v>0.3316184146531117</v>
      </c>
      <c r="AJ125" s="18">
        <v>0.26495745119243364</v>
      </c>
      <c r="AK125" s="9" t="s">
        <v>13</v>
      </c>
    </row>
    <row r="126" spans="1:37" ht="12.75">
      <c r="A126" s="31" t="s">
        <v>87</v>
      </c>
      <c r="B126" s="25" t="s">
        <v>205</v>
      </c>
      <c r="C126" s="6" t="str">
        <f t="shared" si="2"/>
        <v>ROSCOLUX #337 TRUE PINK </v>
      </c>
      <c r="D126" s="24">
        <v>76.36</v>
      </c>
      <c r="E126" s="24">
        <v>79.61</v>
      </c>
      <c r="F126" s="24">
        <v>80.07</v>
      </c>
      <c r="G126" s="24">
        <v>78.86</v>
      </c>
      <c r="H126" s="24">
        <v>74.2</v>
      </c>
      <c r="I126" s="24">
        <v>66.53</v>
      </c>
      <c r="J126" s="24">
        <v>57.59</v>
      </c>
      <c r="K126" s="24">
        <v>49</v>
      </c>
      <c r="L126" s="24">
        <v>41.94</v>
      </c>
      <c r="M126" s="24">
        <v>40.72</v>
      </c>
      <c r="N126" s="24">
        <v>44.06</v>
      </c>
      <c r="O126" s="24">
        <v>56.28</v>
      </c>
      <c r="P126" s="24">
        <v>75.74</v>
      </c>
      <c r="Q126" s="24">
        <v>85.2</v>
      </c>
      <c r="R126" s="24">
        <v>87.01</v>
      </c>
      <c r="S126" s="24">
        <v>87.71</v>
      </c>
      <c r="T126" s="24">
        <v>87.83</v>
      </c>
      <c r="U126" s="24">
        <v>88.01</v>
      </c>
      <c r="V126" s="24">
        <v>88.09</v>
      </c>
      <c r="W126" s="24">
        <v>88.28</v>
      </c>
      <c r="X126" s="8">
        <v>0.55</v>
      </c>
      <c r="Y126" s="26">
        <v>81.018</v>
      </c>
      <c r="Z126" s="26">
        <v>25.377</v>
      </c>
      <c r="AA126" s="26">
        <v>-7.291</v>
      </c>
      <c r="AB126" s="26">
        <v>78.653</v>
      </c>
      <c r="AC126" s="26">
        <v>28.341</v>
      </c>
      <c r="AD126" s="26">
        <v>-13.208</v>
      </c>
      <c r="AE126" s="18">
        <v>58.50365304862285</v>
      </c>
      <c r="AF126" s="18">
        <v>0.4827945663742179</v>
      </c>
      <c r="AG126" s="18">
        <v>0.36836896761388765</v>
      </c>
      <c r="AH126" s="18">
        <v>54.328683639594</v>
      </c>
      <c r="AI126" s="18">
        <v>0.3286519786319061</v>
      </c>
      <c r="AJ126" s="18">
        <v>0.2827619477160086</v>
      </c>
      <c r="AK126" s="9" t="s">
        <v>13</v>
      </c>
    </row>
    <row r="127" spans="1:37" ht="12.75">
      <c r="A127" s="31" t="s">
        <v>87</v>
      </c>
      <c r="B127" s="25" t="s">
        <v>206</v>
      </c>
      <c r="C127" s="6" t="str">
        <f t="shared" si="2"/>
        <v>ROSCOLUX #339 BROADWAY PINK </v>
      </c>
      <c r="D127" s="24">
        <v>25.67</v>
      </c>
      <c r="E127" s="24">
        <v>40.13</v>
      </c>
      <c r="F127" s="24">
        <v>46.73</v>
      </c>
      <c r="G127" s="24">
        <v>44.42</v>
      </c>
      <c r="H127" s="24">
        <v>31.97</v>
      </c>
      <c r="I127" s="24">
        <v>18.53</v>
      </c>
      <c r="J127" s="24">
        <v>9.45</v>
      </c>
      <c r="K127" s="24">
        <v>4.31</v>
      </c>
      <c r="L127" s="24">
        <v>2.4</v>
      </c>
      <c r="M127" s="24">
        <v>1.45</v>
      </c>
      <c r="N127" s="24">
        <v>2.55</v>
      </c>
      <c r="O127" s="24">
        <v>3.54</v>
      </c>
      <c r="P127" s="24">
        <v>20.94</v>
      </c>
      <c r="Q127" s="24">
        <v>61.14</v>
      </c>
      <c r="R127" s="24">
        <v>75.22</v>
      </c>
      <c r="S127" s="24">
        <v>81.3</v>
      </c>
      <c r="T127" s="24">
        <v>84.19</v>
      </c>
      <c r="U127" s="24">
        <v>84.93</v>
      </c>
      <c r="V127" s="24">
        <v>85.57</v>
      </c>
      <c r="W127" s="24">
        <v>86.42</v>
      </c>
      <c r="X127" s="8">
        <v>0.15</v>
      </c>
      <c r="Y127" s="26">
        <v>48.72</v>
      </c>
      <c r="Z127" s="26">
        <v>62.798</v>
      </c>
      <c r="AA127" s="26">
        <v>-9.206</v>
      </c>
      <c r="AB127" s="26">
        <v>41.217</v>
      </c>
      <c r="AC127" s="26">
        <v>71.88</v>
      </c>
      <c r="AD127" s="26">
        <v>-26.968</v>
      </c>
      <c r="AE127" s="18">
        <v>17.3676699823691</v>
      </c>
      <c r="AF127" s="18">
        <v>0.5819151205152217</v>
      </c>
      <c r="AG127" s="18">
        <v>0.2881463535027967</v>
      </c>
      <c r="AH127" s="18">
        <v>12.000553620312498</v>
      </c>
      <c r="AI127" s="18">
        <v>0.38665488027848827</v>
      </c>
      <c r="AJ127" s="18">
        <v>0.18891698310973049</v>
      </c>
      <c r="AK127" s="9" t="s">
        <v>13</v>
      </c>
    </row>
    <row r="128" spans="1:37" ht="12.75">
      <c r="A128" s="31" t="s">
        <v>87</v>
      </c>
      <c r="B128" s="25" t="s">
        <v>207</v>
      </c>
      <c r="C128" s="6" t="str">
        <f t="shared" si="2"/>
        <v>ROSCOLUX #342 ROSE PINK </v>
      </c>
      <c r="D128" s="24">
        <v>3.52</v>
      </c>
      <c r="E128" s="24">
        <v>16.55</v>
      </c>
      <c r="F128" s="24">
        <v>34.58</v>
      </c>
      <c r="G128" s="24">
        <v>30.11</v>
      </c>
      <c r="H128" s="24">
        <v>15.43</v>
      </c>
      <c r="I128" s="24">
        <v>5.3</v>
      </c>
      <c r="J128" s="24">
        <v>1.45</v>
      </c>
      <c r="K128" s="24">
        <v>0.41</v>
      </c>
      <c r="L128" s="24">
        <v>0.19</v>
      </c>
      <c r="M128" s="24">
        <v>0.15</v>
      </c>
      <c r="N128" s="24">
        <v>0.55</v>
      </c>
      <c r="O128" s="24">
        <v>3.26</v>
      </c>
      <c r="P128" s="24">
        <v>23.11</v>
      </c>
      <c r="Q128" s="24">
        <v>62.25</v>
      </c>
      <c r="R128" s="24">
        <v>79.97</v>
      </c>
      <c r="S128" s="24">
        <v>84.57</v>
      </c>
      <c r="T128" s="24">
        <v>85.57</v>
      </c>
      <c r="U128" s="24">
        <v>85.83</v>
      </c>
      <c r="V128" s="24">
        <v>86.01</v>
      </c>
      <c r="W128" s="24">
        <v>86.28</v>
      </c>
      <c r="X128" s="8">
        <v>0.16</v>
      </c>
      <c r="Y128" s="26">
        <v>47.974</v>
      </c>
      <c r="Z128" s="26">
        <v>67.221</v>
      </c>
      <c r="AA128" s="26">
        <v>18.366</v>
      </c>
      <c r="AB128" s="26">
        <v>38.225</v>
      </c>
      <c r="AC128" s="26">
        <v>75.542</v>
      </c>
      <c r="AD128" s="26">
        <v>-4.14</v>
      </c>
      <c r="AE128" s="18">
        <v>16.7739965875</v>
      </c>
      <c r="AF128" s="18">
        <v>0.6366922626839088</v>
      </c>
      <c r="AG128" s="18">
        <v>0.3012887757974716</v>
      </c>
      <c r="AH128" s="18">
        <v>10.214678789658315</v>
      </c>
      <c r="AI128" s="18">
        <v>0.4957479249950092</v>
      </c>
      <c r="AJ128" s="18">
        <v>0.2251984177806298</v>
      </c>
      <c r="AK128" s="9" t="s">
        <v>13</v>
      </c>
    </row>
    <row r="129" spans="1:37" ht="12.75">
      <c r="A129" s="31" t="s">
        <v>87</v>
      </c>
      <c r="B129" s="25" t="s">
        <v>208</v>
      </c>
      <c r="C129" s="6" t="str">
        <f t="shared" si="2"/>
        <v>ROSCOLUX #343 NEON PINK </v>
      </c>
      <c r="D129" s="24">
        <v>1.47</v>
      </c>
      <c r="E129" s="24">
        <v>8.67</v>
      </c>
      <c r="F129" s="24">
        <v>53.11</v>
      </c>
      <c r="G129" s="24">
        <v>60.13</v>
      </c>
      <c r="H129" s="24">
        <v>48.79</v>
      </c>
      <c r="I129" s="24">
        <v>34.31</v>
      </c>
      <c r="J129" s="24">
        <v>18.84</v>
      </c>
      <c r="K129" s="24">
        <v>7.75</v>
      </c>
      <c r="L129" s="24">
        <v>3.45</v>
      </c>
      <c r="M129" s="24">
        <v>2.99</v>
      </c>
      <c r="N129" s="24">
        <v>6.65</v>
      </c>
      <c r="O129" s="24">
        <v>29.4</v>
      </c>
      <c r="P129" s="24">
        <v>65.06</v>
      </c>
      <c r="Q129" s="24">
        <v>81.98</v>
      </c>
      <c r="R129" s="24">
        <v>85.84</v>
      </c>
      <c r="S129" s="24">
        <v>87.27</v>
      </c>
      <c r="T129" s="24">
        <v>87.79</v>
      </c>
      <c r="U129" s="24">
        <v>87.93</v>
      </c>
      <c r="V129" s="24">
        <v>88.02</v>
      </c>
      <c r="W129" s="24">
        <v>88.12</v>
      </c>
      <c r="X129" s="8">
        <v>0.33</v>
      </c>
      <c r="Y129" s="26">
        <v>64.053</v>
      </c>
      <c r="Z129" s="26">
        <v>61.052</v>
      </c>
      <c r="AA129" s="26">
        <v>-3.779</v>
      </c>
      <c r="AB129" s="26">
        <v>56.329</v>
      </c>
      <c r="AC129" s="26">
        <v>73.193</v>
      </c>
      <c r="AD129" s="26">
        <v>-21.715</v>
      </c>
      <c r="AE129" s="18">
        <v>32.86690941029236</v>
      </c>
      <c r="AF129" s="18">
        <v>0.5637596058605983</v>
      </c>
      <c r="AG129" s="18">
        <v>0.3148597214826149</v>
      </c>
      <c r="AH129" s="18">
        <v>24.24171909385949</v>
      </c>
      <c r="AI129" s="18">
        <v>0.3931466011505551</v>
      </c>
      <c r="AJ129" s="18">
        <v>0.21977580585631123</v>
      </c>
      <c r="AK129" s="9" t="s">
        <v>13</v>
      </c>
    </row>
    <row r="130" spans="1:37" ht="12.75">
      <c r="A130" s="31" t="s">
        <v>87</v>
      </c>
      <c r="B130" s="25" t="s">
        <v>209</v>
      </c>
      <c r="C130" s="6" t="str">
        <f t="shared" si="2"/>
        <v>ROSCOLUX #344 FOLLIES PINK </v>
      </c>
      <c r="D130" s="24">
        <v>49.01</v>
      </c>
      <c r="E130" s="24">
        <v>63.13</v>
      </c>
      <c r="F130" s="24">
        <v>69.53</v>
      </c>
      <c r="G130" s="24">
        <v>69.07</v>
      </c>
      <c r="H130" s="24">
        <v>61.92</v>
      </c>
      <c r="I130" s="24">
        <v>49.77</v>
      </c>
      <c r="J130" s="24">
        <v>36.11</v>
      </c>
      <c r="K130" s="24">
        <v>22.49</v>
      </c>
      <c r="L130" s="24">
        <v>14.11</v>
      </c>
      <c r="M130" s="24">
        <v>8.14</v>
      </c>
      <c r="N130" s="24">
        <v>10.41</v>
      </c>
      <c r="O130" s="24">
        <v>10.44</v>
      </c>
      <c r="P130" s="24">
        <v>32.42</v>
      </c>
      <c r="Q130" s="24">
        <v>71.54</v>
      </c>
      <c r="R130" s="24">
        <v>82.75</v>
      </c>
      <c r="S130" s="24">
        <v>86.05</v>
      </c>
      <c r="T130" s="24">
        <v>87.25</v>
      </c>
      <c r="U130" s="24">
        <v>87.6</v>
      </c>
      <c r="V130" s="24">
        <v>87.96</v>
      </c>
      <c r="W130" s="24">
        <v>88.48</v>
      </c>
      <c r="X130" s="8">
        <v>0.21</v>
      </c>
      <c r="Y130" s="26">
        <v>59.103</v>
      </c>
      <c r="Z130" s="26">
        <v>49.907</v>
      </c>
      <c r="AA130" s="26">
        <v>-29.121</v>
      </c>
      <c r="AB130" s="26">
        <v>55.347</v>
      </c>
      <c r="AC130" s="26">
        <v>56.016</v>
      </c>
      <c r="AD130" s="26">
        <v>-39</v>
      </c>
      <c r="AE130" s="18">
        <v>27.139252911002853</v>
      </c>
      <c r="AF130" s="18">
        <v>0.5052766877810811</v>
      </c>
      <c r="AG130" s="18">
        <v>0.299227856733897</v>
      </c>
      <c r="AH130" s="18">
        <v>23.267685348602544</v>
      </c>
      <c r="AI130" s="18">
        <v>0.3104998260239079</v>
      </c>
      <c r="AJ130" s="18">
        <v>0.19780205562380707</v>
      </c>
      <c r="AK130" s="9" t="s">
        <v>13</v>
      </c>
    </row>
    <row r="131" spans="1:37" ht="12.75">
      <c r="A131" s="31" t="s">
        <v>87</v>
      </c>
      <c r="B131" s="25" t="s">
        <v>210</v>
      </c>
      <c r="C131" s="6" t="str">
        <f t="shared" si="2"/>
        <v>ROSCOLUX #346 TROPICAL MAGENTA </v>
      </c>
      <c r="D131" s="24">
        <v>13.55</v>
      </c>
      <c r="E131" s="24">
        <v>28.65</v>
      </c>
      <c r="F131" s="24">
        <v>45.8</v>
      </c>
      <c r="G131" s="24">
        <v>55.05</v>
      </c>
      <c r="H131" s="24">
        <v>52.95</v>
      </c>
      <c r="I131" s="24">
        <v>38.22</v>
      </c>
      <c r="J131" s="24">
        <v>18.48</v>
      </c>
      <c r="K131" s="24">
        <v>5.25</v>
      </c>
      <c r="L131" s="24">
        <v>1.56</v>
      </c>
      <c r="M131" s="24">
        <v>0.68</v>
      </c>
      <c r="N131" s="24">
        <v>0.26</v>
      </c>
      <c r="O131" s="24">
        <v>3.36</v>
      </c>
      <c r="P131" s="24">
        <v>24.54</v>
      </c>
      <c r="Q131" s="24">
        <v>54.76</v>
      </c>
      <c r="R131" s="24">
        <v>73.2</v>
      </c>
      <c r="S131" s="24">
        <v>78.53</v>
      </c>
      <c r="T131" s="24">
        <v>79.87</v>
      </c>
      <c r="U131" s="24">
        <v>80.15</v>
      </c>
      <c r="V131" s="24">
        <v>80.5</v>
      </c>
      <c r="W131" s="24">
        <v>80.91</v>
      </c>
      <c r="X131" s="8">
        <v>0.22</v>
      </c>
      <c r="Y131" s="26">
        <v>48.176</v>
      </c>
      <c r="Z131" s="26">
        <v>63.977</v>
      </c>
      <c r="AA131" s="26">
        <v>-33.157</v>
      </c>
      <c r="AB131" s="26">
        <v>42.054</v>
      </c>
      <c r="AC131" s="26">
        <v>77.924</v>
      </c>
      <c r="AD131" s="26">
        <v>-48.273</v>
      </c>
      <c r="AE131" s="18">
        <v>16.933392157054413</v>
      </c>
      <c r="AF131" s="18">
        <v>0.5352108224002453</v>
      </c>
      <c r="AG131" s="18">
        <v>0.26105546489500614</v>
      </c>
      <c r="AH131" s="18">
        <v>12.534946309136805</v>
      </c>
      <c r="AI131" s="18">
        <v>0.3204877982194363</v>
      </c>
      <c r="AJ131" s="18">
        <v>0.149549479087776</v>
      </c>
      <c r="AK131" s="9" t="s">
        <v>13</v>
      </c>
    </row>
    <row r="132" spans="1:37" ht="12.75">
      <c r="A132" s="31" t="s">
        <v>87</v>
      </c>
      <c r="B132" s="25" t="s">
        <v>211</v>
      </c>
      <c r="C132" s="6" t="str">
        <f t="shared" si="2"/>
        <v>ROSCOLUX #347 BELLADONNA ROSE</v>
      </c>
      <c r="D132" s="24">
        <v>2.68</v>
      </c>
      <c r="E132" s="24">
        <v>19.2</v>
      </c>
      <c r="F132" s="24">
        <v>45.75</v>
      </c>
      <c r="G132" s="24">
        <v>38.94</v>
      </c>
      <c r="H132" s="24">
        <v>24.05</v>
      </c>
      <c r="I132" s="24">
        <v>11.29</v>
      </c>
      <c r="J132" s="24">
        <v>4.48</v>
      </c>
      <c r="K132" s="24">
        <v>1.51</v>
      </c>
      <c r="L132" s="24">
        <v>0.39</v>
      </c>
      <c r="M132" s="24">
        <v>0.17</v>
      </c>
      <c r="N132" s="24">
        <v>0.08</v>
      </c>
      <c r="O132" s="24">
        <v>0.9</v>
      </c>
      <c r="P132" s="24">
        <v>0.47</v>
      </c>
      <c r="Q132" s="24">
        <v>3.21</v>
      </c>
      <c r="R132" s="24">
        <v>14.29</v>
      </c>
      <c r="S132" s="24">
        <v>35.11</v>
      </c>
      <c r="T132" s="24">
        <v>50.31</v>
      </c>
      <c r="U132" s="24">
        <v>58.39</v>
      </c>
      <c r="V132" s="24">
        <v>68.75</v>
      </c>
      <c r="W132" s="24">
        <v>79.84</v>
      </c>
      <c r="X132" s="8">
        <v>0.06</v>
      </c>
      <c r="Y132" s="26">
        <v>18.257979442918497</v>
      </c>
      <c r="Z132" s="26">
        <v>43.04814985132444</v>
      </c>
      <c r="AA132" s="26">
        <v>-48.849720699312606</v>
      </c>
      <c r="AB132" s="26">
        <v>16.589127578598664</v>
      </c>
      <c r="AC132" s="26">
        <v>62.646412535626</v>
      </c>
      <c r="AD132" s="26">
        <v>-57.82874963617635</v>
      </c>
      <c r="AE132" s="18">
        <v>2.575794820637081</v>
      </c>
      <c r="AF132" s="18">
        <v>0.4321929645219792</v>
      </c>
      <c r="AG132" s="18">
        <v>0.1804751313587472</v>
      </c>
      <c r="AH132" s="18">
        <v>2.217400982250132</v>
      </c>
      <c r="AI132" s="18">
        <v>0.22330177499220843</v>
      </c>
      <c r="AJ132" s="18">
        <v>0.07788668138360948</v>
      </c>
      <c r="AK132" s="9" t="s">
        <v>13</v>
      </c>
    </row>
    <row r="133" spans="1:37" ht="12.75">
      <c r="A133" s="31" t="s">
        <v>87</v>
      </c>
      <c r="B133" s="25" t="s">
        <v>212</v>
      </c>
      <c r="C133" s="6" t="str">
        <f t="shared" si="2"/>
        <v>ROSCOLUX #348 PURPLE JAZZ</v>
      </c>
      <c r="D133" s="24">
        <v>14.94</v>
      </c>
      <c r="E133" s="24">
        <v>42.27</v>
      </c>
      <c r="F133" s="24">
        <v>68.88</v>
      </c>
      <c r="G133" s="24">
        <v>65.99</v>
      </c>
      <c r="H133" s="24">
        <v>52.97</v>
      </c>
      <c r="I133" s="24">
        <v>37.22</v>
      </c>
      <c r="J133" s="24">
        <v>24.11</v>
      </c>
      <c r="K133" s="24">
        <v>14.19</v>
      </c>
      <c r="L133" s="24">
        <v>7.62</v>
      </c>
      <c r="M133" s="24">
        <v>4.27</v>
      </c>
      <c r="N133" s="24">
        <v>3.31</v>
      </c>
      <c r="O133" s="24">
        <v>4.01</v>
      </c>
      <c r="P133" s="24">
        <v>9.18</v>
      </c>
      <c r="Q133" s="24">
        <v>23.22</v>
      </c>
      <c r="R133" s="24">
        <v>45.51</v>
      </c>
      <c r="S133" s="24">
        <v>69.17</v>
      </c>
      <c r="T133" s="24">
        <v>83.14</v>
      </c>
      <c r="U133" s="24">
        <v>87.97</v>
      </c>
      <c r="V133" s="24">
        <v>89.52</v>
      </c>
      <c r="W133" s="24">
        <v>90.15</v>
      </c>
      <c r="X133" s="8">
        <v>0.14</v>
      </c>
      <c r="Y133" s="26">
        <v>41.53878321229122</v>
      </c>
      <c r="Z133" s="26">
        <v>41.427939978791045</v>
      </c>
      <c r="AA133" s="26">
        <v>-48.13980433868238</v>
      </c>
      <c r="AB133" s="26">
        <v>40.36519494824373</v>
      </c>
      <c r="AC133" s="26">
        <v>52.95062890820274</v>
      </c>
      <c r="AD133" s="26">
        <v>-55.12536508055603</v>
      </c>
      <c r="AE133" s="18">
        <v>12.204164499683333</v>
      </c>
      <c r="AF133" s="18">
        <v>0.45074944003756234</v>
      </c>
      <c r="AG133" s="18">
        <v>0.2551111030412299</v>
      </c>
      <c r="AH133" s="18">
        <v>11.472526580438224</v>
      </c>
      <c r="AI133" s="18">
        <v>0.2502271831432549</v>
      </c>
      <c r="AJ133" s="18">
        <v>0.14605118002215092</v>
      </c>
      <c r="AK133" s="9" t="s">
        <v>13</v>
      </c>
    </row>
    <row r="134" spans="1:37" ht="12.75">
      <c r="A134" s="31" t="s">
        <v>87</v>
      </c>
      <c r="B134" s="25" t="s">
        <v>213</v>
      </c>
      <c r="C134" s="6" t="str">
        <f t="shared" si="2"/>
        <v>ROSCOLUX #349 FISHER FUCHSIA</v>
      </c>
      <c r="D134" s="24">
        <v>1.49</v>
      </c>
      <c r="E134" s="24">
        <v>14.25</v>
      </c>
      <c r="F134" s="24">
        <v>61.9</v>
      </c>
      <c r="G134" s="24">
        <v>65.12</v>
      </c>
      <c r="H134" s="24">
        <v>48.74</v>
      </c>
      <c r="I134" s="24">
        <v>27.86</v>
      </c>
      <c r="J134" s="24">
        <v>12.1</v>
      </c>
      <c r="K134" s="24">
        <v>4.2</v>
      </c>
      <c r="L134" s="24">
        <v>1.37</v>
      </c>
      <c r="M134" s="24">
        <v>0.72</v>
      </c>
      <c r="N134" s="24">
        <v>0.77</v>
      </c>
      <c r="O134" s="24">
        <v>2.8</v>
      </c>
      <c r="P134" s="24">
        <v>11.05</v>
      </c>
      <c r="Q134" s="24">
        <v>29.67</v>
      </c>
      <c r="R134" s="24">
        <v>53.64</v>
      </c>
      <c r="S134" s="24">
        <v>72.83</v>
      </c>
      <c r="T134" s="24">
        <v>83.44</v>
      </c>
      <c r="U134" s="24">
        <v>87.83</v>
      </c>
      <c r="V134" s="24">
        <v>89.49</v>
      </c>
      <c r="W134" s="24">
        <v>90.12</v>
      </c>
      <c r="X134" s="8">
        <v>0.11</v>
      </c>
      <c r="Y134" s="26">
        <v>39.9</v>
      </c>
      <c r="Z134" s="26">
        <v>57.35</v>
      </c>
      <c r="AA134" s="26">
        <v>-41.07</v>
      </c>
      <c r="AB134" s="26">
        <v>35.15</v>
      </c>
      <c r="AC134" s="26">
        <v>73.96</v>
      </c>
      <c r="AD134" s="26">
        <v>-54.93</v>
      </c>
      <c r="AE134" s="18">
        <v>11.189</v>
      </c>
      <c r="AF134" s="18">
        <v>0.5107</v>
      </c>
      <c r="AG134" s="18">
        <v>0.2421</v>
      </c>
      <c r="AH134" s="18">
        <v>8.575</v>
      </c>
      <c r="AI134" s="18">
        <v>0.2879</v>
      </c>
      <c r="AJ134" s="18">
        <v>0.1275</v>
      </c>
      <c r="AK134" s="9" t="s">
        <v>13</v>
      </c>
    </row>
    <row r="135" spans="1:37" ht="12.75">
      <c r="A135" s="31" t="s">
        <v>87</v>
      </c>
      <c r="B135" s="25" t="s">
        <v>214</v>
      </c>
      <c r="C135" s="6" t="str">
        <f t="shared" si="2"/>
        <v>ROSCOLUX #351 LAVENDER MIST </v>
      </c>
      <c r="D135" s="24">
        <v>68.29</v>
      </c>
      <c r="E135" s="24">
        <v>74.08</v>
      </c>
      <c r="F135" s="24">
        <v>76.95</v>
      </c>
      <c r="G135" s="24">
        <v>78.41</v>
      </c>
      <c r="H135" s="24">
        <v>78.56</v>
      </c>
      <c r="I135" s="24">
        <v>76.06</v>
      </c>
      <c r="J135" s="24">
        <v>71.48</v>
      </c>
      <c r="K135" s="24">
        <v>66.51</v>
      </c>
      <c r="L135" s="24">
        <v>60.73</v>
      </c>
      <c r="M135" s="24">
        <v>57.34</v>
      </c>
      <c r="N135" s="24">
        <v>56.19</v>
      </c>
      <c r="O135" s="24">
        <v>57.17</v>
      </c>
      <c r="P135" s="24">
        <v>63.34</v>
      </c>
      <c r="Q135" s="24">
        <v>64.24</v>
      </c>
      <c r="R135" s="24">
        <v>64.06</v>
      </c>
      <c r="S135" s="24">
        <v>76.32</v>
      </c>
      <c r="T135" s="24">
        <v>84.56</v>
      </c>
      <c r="U135" s="24">
        <v>86.72</v>
      </c>
      <c r="V135" s="24">
        <v>87.36</v>
      </c>
      <c r="W135" s="24">
        <v>87.93</v>
      </c>
      <c r="X135" s="8">
        <v>0.61</v>
      </c>
      <c r="Y135" s="26">
        <v>82.323</v>
      </c>
      <c r="Z135" s="26">
        <v>4.481</v>
      </c>
      <c r="AA135" s="26">
        <v>-12.246</v>
      </c>
      <c r="AB135" s="26">
        <v>82.544</v>
      </c>
      <c r="AC135" s="26">
        <v>6.272</v>
      </c>
      <c r="AD135" s="26">
        <v>-12.596</v>
      </c>
      <c r="AE135" s="18">
        <v>60.89636865135583</v>
      </c>
      <c r="AF135" s="18">
        <v>0.4407535305347518</v>
      </c>
      <c r="AG135" s="18">
        <v>0.38884045555656455</v>
      </c>
      <c r="AH135" s="18">
        <v>61.30792148696542</v>
      </c>
      <c r="AI135" s="18">
        <v>0.29715551542561597</v>
      </c>
      <c r="AJ135" s="18">
        <v>0.2992753887000722</v>
      </c>
      <c r="AK135" s="9" t="s">
        <v>13</v>
      </c>
    </row>
    <row r="136" spans="1:37" ht="12.75">
      <c r="A136" s="31" t="s">
        <v>87</v>
      </c>
      <c r="B136" s="25" t="s">
        <v>215</v>
      </c>
      <c r="C136" s="6" t="str">
        <f t="shared" si="2"/>
        <v>ROSCOLUX #353 LILLY LAVENDER</v>
      </c>
      <c r="D136" s="24">
        <v>42.28</v>
      </c>
      <c r="E136" s="24">
        <v>58.25</v>
      </c>
      <c r="F136" s="24">
        <v>69.44</v>
      </c>
      <c r="G136" s="24">
        <v>72.66</v>
      </c>
      <c r="H136" s="24">
        <v>72.27</v>
      </c>
      <c r="I136" s="24">
        <v>66.54</v>
      </c>
      <c r="J136" s="24">
        <v>58.13</v>
      </c>
      <c r="K136" s="24">
        <v>47.84</v>
      </c>
      <c r="L136" s="24">
        <v>37.03</v>
      </c>
      <c r="M136" s="24">
        <v>27.44</v>
      </c>
      <c r="N136" s="24">
        <v>22.12</v>
      </c>
      <c r="O136" s="24">
        <v>18.22</v>
      </c>
      <c r="P136" s="24">
        <v>22.18</v>
      </c>
      <c r="Q136" s="24">
        <v>27.03</v>
      </c>
      <c r="R136" s="24">
        <v>32.37</v>
      </c>
      <c r="S136" s="24">
        <v>58.14</v>
      </c>
      <c r="T136" s="24">
        <v>79.24</v>
      </c>
      <c r="U136" s="24">
        <v>85.88</v>
      </c>
      <c r="V136" s="24">
        <v>88.11</v>
      </c>
      <c r="W136" s="24">
        <v>89.24</v>
      </c>
      <c r="X136" s="8">
        <v>0.29</v>
      </c>
      <c r="Y136" s="26">
        <v>60.188604192569414</v>
      </c>
      <c r="Z136" s="26">
        <v>1.0869817175715446</v>
      </c>
      <c r="AA136" s="26">
        <v>-41.97176640829075</v>
      </c>
      <c r="AB136" s="26">
        <v>62.91852986941086</v>
      </c>
      <c r="AC136" s="26">
        <v>8.243322384800578</v>
      </c>
      <c r="AD136" s="26">
        <v>-39.50697564479599</v>
      </c>
      <c r="AE136" s="18">
        <v>28.333229790404765</v>
      </c>
      <c r="AF136" s="18">
        <v>0.3830154595851621</v>
      </c>
      <c r="AG136" s="18">
        <v>0.3411633890672858</v>
      </c>
      <c r="AH136" s="18">
        <v>31.489298919582556</v>
      </c>
      <c r="AI136" s="18">
        <v>0.2355395481071537</v>
      </c>
      <c r="AJ136" s="18">
        <v>0.2311646930292799</v>
      </c>
      <c r="AK136" s="9" t="s">
        <v>13</v>
      </c>
    </row>
    <row r="137" spans="1:37" ht="12.75">
      <c r="A137" s="31" t="s">
        <v>87</v>
      </c>
      <c r="B137" s="25" t="s">
        <v>216</v>
      </c>
      <c r="C137" s="6" t="str">
        <f t="shared" si="2"/>
        <v>ROSCOLUX #355 PALE VIOLET </v>
      </c>
      <c r="D137" s="24">
        <v>33.05</v>
      </c>
      <c r="E137" s="24">
        <v>47.9</v>
      </c>
      <c r="F137" s="24">
        <v>58.81</v>
      </c>
      <c r="G137" s="24">
        <v>63.29</v>
      </c>
      <c r="H137" s="24">
        <v>65.97</v>
      </c>
      <c r="I137" s="24">
        <v>61.52</v>
      </c>
      <c r="J137" s="24">
        <v>52.33</v>
      </c>
      <c r="K137" s="24">
        <v>41.57</v>
      </c>
      <c r="L137" s="24">
        <v>29.85</v>
      </c>
      <c r="M137" s="24">
        <v>19.45</v>
      </c>
      <c r="N137" s="24">
        <v>14.4</v>
      </c>
      <c r="O137" s="24">
        <v>9.85</v>
      </c>
      <c r="P137" s="24">
        <v>11.81</v>
      </c>
      <c r="Q137" s="24">
        <v>13.98</v>
      </c>
      <c r="R137" s="24">
        <v>16.89</v>
      </c>
      <c r="S137" s="24">
        <v>43.78</v>
      </c>
      <c r="T137" s="24">
        <v>73.25</v>
      </c>
      <c r="U137" s="24">
        <v>83.5</v>
      </c>
      <c r="V137" s="24">
        <v>86.31</v>
      </c>
      <c r="W137" s="24">
        <v>87.44</v>
      </c>
      <c r="X137" s="8">
        <v>0.2</v>
      </c>
      <c r="Y137" s="26">
        <v>50.939</v>
      </c>
      <c r="Z137" s="26">
        <v>-5.384</v>
      </c>
      <c r="AA137" s="26">
        <v>-52.28</v>
      </c>
      <c r="AB137" s="26">
        <v>55.239</v>
      </c>
      <c r="AC137" s="26">
        <v>4.562</v>
      </c>
      <c r="AD137" s="26">
        <v>-46.485</v>
      </c>
      <c r="AE137" s="18">
        <v>19.216031093296348</v>
      </c>
      <c r="AF137" s="18">
        <v>0.3317797925151327</v>
      </c>
      <c r="AG137" s="18">
        <v>0.31964695221498446</v>
      </c>
      <c r="AH137" s="18">
        <v>23.16218232508246</v>
      </c>
      <c r="AI137" s="18">
        <v>0.20506577068503062</v>
      </c>
      <c r="AJ137" s="18">
        <v>0.20647327321713116</v>
      </c>
      <c r="AK137" s="9" t="s">
        <v>13</v>
      </c>
    </row>
    <row r="138" spans="1:37" ht="12.75">
      <c r="A138" s="31" t="s">
        <v>87</v>
      </c>
      <c r="B138" s="25" t="s">
        <v>217</v>
      </c>
      <c r="C138" s="6" t="str">
        <f t="shared" si="2"/>
        <v>ROSCOLUX #356 MIDDLE LAVENDER</v>
      </c>
      <c r="D138" s="24">
        <v>36.02</v>
      </c>
      <c r="E138" s="24">
        <v>54.44</v>
      </c>
      <c r="F138" s="24">
        <v>66.94</v>
      </c>
      <c r="G138" s="24">
        <v>68.5</v>
      </c>
      <c r="H138" s="24">
        <v>66.6</v>
      </c>
      <c r="I138" s="24">
        <v>59.96</v>
      </c>
      <c r="J138" s="24">
        <v>50.88</v>
      </c>
      <c r="K138" s="24">
        <v>41.4</v>
      </c>
      <c r="L138" s="24">
        <v>31.4</v>
      </c>
      <c r="M138" s="24">
        <v>23.19</v>
      </c>
      <c r="N138" s="24">
        <v>19.42</v>
      </c>
      <c r="O138" s="24">
        <v>17.44</v>
      </c>
      <c r="P138" s="24">
        <v>22.26</v>
      </c>
      <c r="Q138" s="24">
        <v>29.21</v>
      </c>
      <c r="R138" s="24">
        <v>36.85</v>
      </c>
      <c r="S138" s="24">
        <v>60.24</v>
      </c>
      <c r="T138" s="24">
        <v>78.53</v>
      </c>
      <c r="U138" s="24">
        <v>84.4</v>
      </c>
      <c r="V138" s="24">
        <v>86.2</v>
      </c>
      <c r="W138" s="24">
        <v>87.16</v>
      </c>
      <c r="X138" s="8">
        <v>0.27</v>
      </c>
      <c r="Y138" s="26">
        <v>58.513</v>
      </c>
      <c r="Z138" s="26">
        <v>8.379</v>
      </c>
      <c r="AA138" s="26">
        <v>-39.248</v>
      </c>
      <c r="AB138" s="26">
        <v>60.335</v>
      </c>
      <c r="AC138" s="26">
        <v>13.953</v>
      </c>
      <c r="AD138" s="26">
        <v>-38.007</v>
      </c>
      <c r="AE138" s="18">
        <v>26.50465646165389</v>
      </c>
      <c r="AF138" s="18">
        <v>0.3984940109445656</v>
      </c>
      <c r="AG138" s="18">
        <v>0.33585083265549726</v>
      </c>
      <c r="AH138" s="18">
        <v>28.496870060233036</v>
      </c>
      <c r="AI138" s="18">
        <v>0.24430557965217126</v>
      </c>
      <c r="AJ138" s="18">
        <v>0.2269901938884642</v>
      </c>
      <c r="AK138" s="9" t="s">
        <v>13</v>
      </c>
    </row>
    <row r="139" spans="1:37" ht="12.75">
      <c r="A139" s="31" t="s">
        <v>87</v>
      </c>
      <c r="B139" s="25" t="s">
        <v>218</v>
      </c>
      <c r="C139" s="6" t="str">
        <f t="shared" si="2"/>
        <v>ROSCOLUX #357 ROYAL LAVENDER </v>
      </c>
      <c r="D139" s="24">
        <v>27.55</v>
      </c>
      <c r="E139" s="24">
        <v>35.88</v>
      </c>
      <c r="F139" s="24">
        <v>43.76</v>
      </c>
      <c r="G139" s="24">
        <v>52.59</v>
      </c>
      <c r="H139" s="24">
        <v>57.68</v>
      </c>
      <c r="I139" s="24">
        <v>48.03</v>
      </c>
      <c r="J139" s="24">
        <v>30.63</v>
      </c>
      <c r="K139" s="24">
        <v>14.5</v>
      </c>
      <c r="L139" s="24">
        <v>6.32</v>
      </c>
      <c r="M139" s="24">
        <v>2.07</v>
      </c>
      <c r="N139" s="24">
        <v>1.71</v>
      </c>
      <c r="O139" s="24">
        <v>0.77</v>
      </c>
      <c r="P139" s="24">
        <v>2.56</v>
      </c>
      <c r="Q139" s="24">
        <v>4.97</v>
      </c>
      <c r="R139" s="24">
        <v>5.74</v>
      </c>
      <c r="S139" s="24">
        <v>28.33</v>
      </c>
      <c r="T139" s="24">
        <v>65.99</v>
      </c>
      <c r="U139" s="24">
        <v>81.48</v>
      </c>
      <c r="V139" s="24">
        <v>85.59</v>
      </c>
      <c r="W139" s="24">
        <v>86.9</v>
      </c>
      <c r="X139" s="8">
        <v>0.05</v>
      </c>
      <c r="Y139" s="26">
        <v>28.124</v>
      </c>
      <c r="Z139" s="26">
        <v>19.884</v>
      </c>
      <c r="AA139" s="26">
        <v>-76.575</v>
      </c>
      <c r="AB139" s="26">
        <v>33.157</v>
      </c>
      <c r="AC139" s="26">
        <v>40.831</v>
      </c>
      <c r="AD139" s="26">
        <v>-71.154</v>
      </c>
      <c r="AE139" s="18">
        <v>5.503648131497804</v>
      </c>
      <c r="AF139" s="18">
        <v>0.2765340921888263</v>
      </c>
      <c r="AG139" s="18">
        <v>0.18684160698454969</v>
      </c>
      <c r="AH139" s="18">
        <v>7.609955965861466</v>
      </c>
      <c r="AI139" s="18">
        <v>0.1717748606016121</v>
      </c>
      <c r="AJ139" s="18">
        <v>0.10654808041527136</v>
      </c>
      <c r="AK139" s="9" t="s">
        <v>13</v>
      </c>
    </row>
    <row r="140" spans="1:37" ht="12.75">
      <c r="A140" s="31" t="s">
        <v>87</v>
      </c>
      <c r="B140" s="25" t="s">
        <v>219</v>
      </c>
      <c r="C140" s="6" t="str">
        <f t="shared" si="2"/>
        <v>ROSCOLUX #358 ROSE INDIGO </v>
      </c>
      <c r="D140" s="24">
        <v>21.14</v>
      </c>
      <c r="E140" s="24">
        <v>30.99</v>
      </c>
      <c r="F140" s="24">
        <v>39.75</v>
      </c>
      <c r="G140" s="24">
        <v>47.27</v>
      </c>
      <c r="H140" s="24">
        <v>48.03</v>
      </c>
      <c r="I140" s="24">
        <v>34.94</v>
      </c>
      <c r="J140" s="24">
        <v>18.23</v>
      </c>
      <c r="K140" s="24">
        <v>6.44</v>
      </c>
      <c r="L140" s="24">
        <v>2.16</v>
      </c>
      <c r="M140" s="24">
        <v>0.55</v>
      </c>
      <c r="N140" s="24">
        <v>0.55</v>
      </c>
      <c r="O140" s="24">
        <v>0.28</v>
      </c>
      <c r="P140" s="24">
        <v>2.06</v>
      </c>
      <c r="Q140" s="24">
        <v>5.75</v>
      </c>
      <c r="R140" s="24">
        <v>7.37</v>
      </c>
      <c r="S140" s="24">
        <v>30.94</v>
      </c>
      <c r="T140" s="24">
        <v>64.63</v>
      </c>
      <c r="U140" s="24">
        <v>77.07</v>
      </c>
      <c r="V140" s="24">
        <v>80.38</v>
      </c>
      <c r="W140" s="24">
        <v>81.53</v>
      </c>
      <c r="X140" s="8">
        <v>0.05</v>
      </c>
      <c r="Y140" s="26">
        <v>23.362</v>
      </c>
      <c r="Z140" s="26">
        <v>34.762</v>
      </c>
      <c r="AA140" s="26">
        <v>-71.612</v>
      </c>
      <c r="AB140" s="26">
        <v>26.087</v>
      </c>
      <c r="AC140" s="26">
        <v>55.949</v>
      </c>
      <c r="AD140" s="26">
        <v>-71.014</v>
      </c>
      <c r="AE140" s="18">
        <v>3.9071267775641667</v>
      </c>
      <c r="AF140" s="18">
        <v>0.3198068558754467</v>
      </c>
      <c r="AG140" s="18">
        <v>0.16646664563885302</v>
      </c>
      <c r="AH140" s="18">
        <v>4.776061848611504</v>
      </c>
      <c r="AI140" s="18">
        <v>0.18415937016550987</v>
      </c>
      <c r="AJ140" s="18">
        <v>0.08652557187759763</v>
      </c>
      <c r="AK140" s="9" t="s">
        <v>13</v>
      </c>
    </row>
    <row r="141" spans="1:37" ht="12.75">
      <c r="A141" s="31" t="s">
        <v>87</v>
      </c>
      <c r="B141" s="25" t="s">
        <v>220</v>
      </c>
      <c r="C141" s="6" t="str">
        <f t="shared" si="2"/>
        <v>ROSCOLUX #359 MED VIOLET </v>
      </c>
      <c r="D141" s="24">
        <v>23.64</v>
      </c>
      <c r="E141" s="24">
        <v>30.85</v>
      </c>
      <c r="F141" s="24">
        <v>39.05</v>
      </c>
      <c r="G141" s="24">
        <v>49.68</v>
      </c>
      <c r="H141" s="24">
        <v>58.85</v>
      </c>
      <c r="I141" s="24">
        <v>52.07</v>
      </c>
      <c r="J141" s="24">
        <v>35.04</v>
      </c>
      <c r="K141" s="24">
        <v>17.66</v>
      </c>
      <c r="L141" s="24">
        <v>7.87</v>
      </c>
      <c r="M141" s="24">
        <v>2.53</v>
      </c>
      <c r="N141" s="24">
        <v>1.73</v>
      </c>
      <c r="O141" s="24">
        <v>0.63</v>
      </c>
      <c r="P141" s="24">
        <v>1.49</v>
      </c>
      <c r="Q141" s="24">
        <v>2.34</v>
      </c>
      <c r="R141" s="24">
        <v>2.7</v>
      </c>
      <c r="S141" s="24">
        <v>19.09</v>
      </c>
      <c r="T141" s="24">
        <v>48.51</v>
      </c>
      <c r="U141" s="24">
        <v>71.33</v>
      </c>
      <c r="V141" s="24">
        <v>81.8</v>
      </c>
      <c r="W141" s="24">
        <v>85.71</v>
      </c>
      <c r="X141" s="8">
        <v>0.09</v>
      </c>
      <c r="Y141" s="26">
        <v>27.109</v>
      </c>
      <c r="Z141" s="26">
        <v>7.961</v>
      </c>
      <c r="AA141" s="26">
        <v>-81.026</v>
      </c>
      <c r="AB141" s="26">
        <v>34.035</v>
      </c>
      <c r="AC141" s="26">
        <v>32.302</v>
      </c>
      <c r="AD141" s="26">
        <v>-71.825</v>
      </c>
      <c r="AE141" s="18">
        <v>5.132510874781472</v>
      </c>
      <c r="AF141" s="18">
        <v>0.2268128327731976</v>
      </c>
      <c r="AG141" s="18">
        <v>0.18209117087935356</v>
      </c>
      <c r="AH141" s="18">
        <v>8.025049958028914</v>
      </c>
      <c r="AI141" s="18">
        <v>0.1580012332168064</v>
      </c>
      <c r="AJ141" s="18">
        <v>0.10939695621962114</v>
      </c>
      <c r="AK141" s="9" t="s">
        <v>13</v>
      </c>
    </row>
    <row r="142" spans="1:37" ht="12.75">
      <c r="A142" s="31" t="s">
        <v>87</v>
      </c>
      <c r="B142" s="25" t="s">
        <v>84</v>
      </c>
      <c r="C142" s="6" t="str">
        <f t="shared" si="2"/>
        <v>ROSCOLUX #360 CLEARWATER</v>
      </c>
      <c r="D142" s="24">
        <v>52.11</v>
      </c>
      <c r="E142" s="24">
        <v>59.49</v>
      </c>
      <c r="F142" s="24">
        <v>64.69</v>
      </c>
      <c r="G142" s="24">
        <v>70.47</v>
      </c>
      <c r="H142" s="24">
        <v>71.23</v>
      </c>
      <c r="I142" s="24">
        <v>67.85</v>
      </c>
      <c r="J142" s="24">
        <v>62.42</v>
      </c>
      <c r="K142" s="24">
        <v>57.42</v>
      </c>
      <c r="L142" s="24">
        <v>50.96</v>
      </c>
      <c r="M142" s="24">
        <v>50.01</v>
      </c>
      <c r="N142" s="24">
        <v>44.96</v>
      </c>
      <c r="O142" s="24">
        <v>45.63</v>
      </c>
      <c r="P142" s="24">
        <v>42.24</v>
      </c>
      <c r="Q142" s="24">
        <v>37.89</v>
      </c>
      <c r="R142" s="24">
        <v>34.98</v>
      </c>
      <c r="S142" s="24">
        <v>33.99</v>
      </c>
      <c r="T142" s="24">
        <v>42.07</v>
      </c>
      <c r="U142" s="24">
        <v>58.54</v>
      </c>
      <c r="V142" s="24">
        <v>73.56</v>
      </c>
      <c r="W142" s="24">
        <v>81.19</v>
      </c>
      <c r="X142" s="8">
        <v>0.52</v>
      </c>
      <c r="Y142" s="26">
        <v>73.453</v>
      </c>
      <c r="Z142" s="26">
        <v>-7.98</v>
      </c>
      <c r="AA142" s="26">
        <v>-20.654</v>
      </c>
      <c r="AB142" s="26">
        <v>75.224</v>
      </c>
      <c r="AC142" s="26">
        <v>-2.289</v>
      </c>
      <c r="AD142" s="26">
        <v>-18.475</v>
      </c>
      <c r="AE142" s="18">
        <v>53.95343209000001</v>
      </c>
      <c r="AF142" s="18">
        <v>0.39018617047595083</v>
      </c>
      <c r="AG142" s="18">
        <v>0.37740271323841984</v>
      </c>
      <c r="AH142" s="18">
        <v>48.642898605877036</v>
      </c>
      <c r="AI142" s="18">
        <v>0.2714208028549212</v>
      </c>
      <c r="AJ142" s="18">
        <v>0.28991643718961047</v>
      </c>
      <c r="AK142" s="9" t="s">
        <v>13</v>
      </c>
    </row>
    <row r="143" spans="1:37" ht="12.75">
      <c r="A143" s="31" t="s">
        <v>87</v>
      </c>
      <c r="B143" s="25" t="s">
        <v>221</v>
      </c>
      <c r="C143" s="6" t="str">
        <f t="shared" si="2"/>
        <v>ROSCOLUX #361 HEMSLEY BLUE</v>
      </c>
      <c r="D143" s="28">
        <v>44.5</v>
      </c>
      <c r="E143" s="28">
        <v>44.5</v>
      </c>
      <c r="F143" s="28">
        <v>44.5</v>
      </c>
      <c r="G143" s="28">
        <v>50.92</v>
      </c>
      <c r="H143" s="28">
        <v>59.09</v>
      </c>
      <c r="I143" s="28">
        <v>59.9</v>
      </c>
      <c r="J143" s="28">
        <v>54.83</v>
      </c>
      <c r="K143" s="28">
        <v>44.7</v>
      </c>
      <c r="L143" s="28">
        <v>31.25</v>
      </c>
      <c r="M143" s="28">
        <v>16.64</v>
      </c>
      <c r="N143" s="28">
        <v>10.66</v>
      </c>
      <c r="O143" s="28">
        <v>4.42</v>
      </c>
      <c r="P143" s="28">
        <v>4.9</v>
      </c>
      <c r="Q143" s="28">
        <v>4.68</v>
      </c>
      <c r="R143" s="28">
        <v>4.99</v>
      </c>
      <c r="S143" s="28">
        <v>26.62</v>
      </c>
      <c r="T143" s="28">
        <v>63.57</v>
      </c>
      <c r="U143" s="28">
        <v>79.83</v>
      </c>
      <c r="V143" s="28">
        <v>79.83</v>
      </c>
      <c r="W143" s="28">
        <v>79.83</v>
      </c>
      <c r="X143" s="8">
        <v>0.18</v>
      </c>
      <c r="Y143" s="26">
        <v>45.052335154515184</v>
      </c>
      <c r="Z143" s="26">
        <v>-24.625863898569385</v>
      </c>
      <c r="AA143" s="26">
        <v>-59.394250961579466</v>
      </c>
      <c r="AB143" s="26">
        <v>51.788397327571346</v>
      </c>
      <c r="AC143" s="26">
        <v>-9.977542624821478</v>
      </c>
      <c r="AD143" s="26">
        <v>-48.95357829557749</v>
      </c>
      <c r="AE143" s="18">
        <v>14.579172392293533</v>
      </c>
      <c r="AF143" s="18">
        <v>0.2607547669022729</v>
      </c>
      <c r="AG143" s="18">
        <v>0.31498760513716606</v>
      </c>
      <c r="AH143" s="18">
        <v>19.95685635009466</v>
      </c>
      <c r="AI143" s="18">
        <v>0.173610392389635</v>
      </c>
      <c r="AJ143" s="18">
        <v>0.20318762619300682</v>
      </c>
      <c r="AK143" s="9" t="s">
        <v>13</v>
      </c>
    </row>
    <row r="144" spans="1:52" ht="12.75">
      <c r="A144" s="31" t="s">
        <v>87</v>
      </c>
      <c r="B144" s="25" t="s">
        <v>222</v>
      </c>
      <c r="C144" s="6" t="str">
        <f t="shared" si="2"/>
        <v>ROSCOLUX #362 TIPTON BLUE </v>
      </c>
      <c r="D144" s="24">
        <v>61.04</v>
      </c>
      <c r="E144" s="24">
        <v>69.3</v>
      </c>
      <c r="F144" s="24">
        <v>74.23</v>
      </c>
      <c r="G144" s="24">
        <v>76.07</v>
      </c>
      <c r="H144" s="24">
        <v>74.62</v>
      </c>
      <c r="I144" s="24">
        <v>70.98</v>
      </c>
      <c r="J144" s="24">
        <v>65.93</v>
      </c>
      <c r="K144" s="24">
        <v>58.64</v>
      </c>
      <c r="L144" s="24">
        <v>49.82</v>
      </c>
      <c r="M144" s="24">
        <v>41.06</v>
      </c>
      <c r="N144" s="24">
        <v>34.55</v>
      </c>
      <c r="O144" s="24">
        <v>27.65</v>
      </c>
      <c r="P144" s="24">
        <v>26.53</v>
      </c>
      <c r="Q144" s="24">
        <v>26.27</v>
      </c>
      <c r="R144" s="24">
        <v>24.59</v>
      </c>
      <c r="S144" s="24">
        <v>36.55</v>
      </c>
      <c r="T144" s="24">
        <v>61.99</v>
      </c>
      <c r="U144" s="24">
        <v>77.59</v>
      </c>
      <c r="V144" s="24">
        <v>82.41</v>
      </c>
      <c r="W144" s="24">
        <v>83.95</v>
      </c>
      <c r="X144" s="8">
        <v>0.32</v>
      </c>
      <c r="Y144" s="26">
        <v>66.357</v>
      </c>
      <c r="Z144" s="26">
        <v>-14.003</v>
      </c>
      <c r="AA144" s="26">
        <v>-35.712</v>
      </c>
      <c r="AB144" s="26">
        <v>69.847</v>
      </c>
      <c r="AC144" s="26">
        <v>-6.397</v>
      </c>
      <c r="AD144" s="26">
        <v>-30.77</v>
      </c>
      <c r="AE144" s="18">
        <v>35.78718902177294</v>
      </c>
      <c r="AF144" s="18">
        <v>0.36453320020224234</v>
      </c>
      <c r="AG144" s="18">
        <v>0.3744996689431913</v>
      </c>
      <c r="AH144" s="18">
        <v>40.532314256710436</v>
      </c>
      <c r="AI144" s="18">
        <v>0.23610606398998366</v>
      </c>
      <c r="AJ144" s="18">
        <v>0.2618261651881614</v>
      </c>
      <c r="AK144" s="9" t="s">
        <v>13</v>
      </c>
      <c r="AL144" s="27"/>
      <c r="AM144" s="27"/>
      <c r="AN144" s="27"/>
      <c r="AO144" s="27"/>
      <c r="AP144" s="27"/>
      <c r="AQ144" s="27"/>
      <c r="AR144" s="27"/>
      <c r="AS144" s="27"/>
      <c r="AT144" s="27"/>
      <c r="AU144" s="27"/>
      <c r="AV144" s="27"/>
      <c r="AW144" s="27"/>
      <c r="AX144" s="27"/>
      <c r="AY144" s="27"/>
      <c r="AZ144" s="27"/>
    </row>
    <row r="145" spans="1:37" ht="12.75">
      <c r="A145" s="31" t="s">
        <v>87</v>
      </c>
      <c r="B145" s="25" t="s">
        <v>223</v>
      </c>
      <c r="C145" s="6" t="str">
        <f t="shared" si="2"/>
        <v>ROSCOLUX #363 AQUAMARINE</v>
      </c>
      <c r="D145" s="24">
        <v>8.49</v>
      </c>
      <c r="E145" s="24">
        <v>34.9</v>
      </c>
      <c r="F145" s="24">
        <v>66.65</v>
      </c>
      <c r="G145" s="24">
        <v>76.49</v>
      </c>
      <c r="H145" s="24">
        <v>81.69</v>
      </c>
      <c r="I145" s="24">
        <v>84.57</v>
      </c>
      <c r="J145" s="24">
        <v>85.17</v>
      </c>
      <c r="K145" s="24">
        <v>83.62</v>
      </c>
      <c r="L145" s="24">
        <v>79.57</v>
      </c>
      <c r="M145" s="24">
        <v>70.63</v>
      </c>
      <c r="N145" s="24">
        <v>56.17</v>
      </c>
      <c r="O145" s="24">
        <v>43.78</v>
      </c>
      <c r="P145" s="24">
        <v>37.67</v>
      </c>
      <c r="Q145" s="24">
        <v>36.82</v>
      </c>
      <c r="R145" s="24">
        <v>39.48</v>
      </c>
      <c r="S145" s="24">
        <v>42.51</v>
      </c>
      <c r="T145" s="24">
        <v>37.46</v>
      </c>
      <c r="U145" s="24">
        <v>52.41</v>
      </c>
      <c r="V145" s="24">
        <v>58.86</v>
      </c>
      <c r="W145" s="24">
        <v>65.98</v>
      </c>
      <c r="X145" s="8">
        <v>0.52</v>
      </c>
      <c r="Y145" s="26">
        <v>78.893</v>
      </c>
      <c r="Z145" s="26">
        <v>-24.114</v>
      </c>
      <c r="AA145" s="26">
        <v>-24.138</v>
      </c>
      <c r="AB145" s="26">
        <v>82.622</v>
      </c>
      <c r="AC145" s="26">
        <v>-20.504</v>
      </c>
      <c r="AD145" s="26">
        <v>-17.397</v>
      </c>
      <c r="AE145" s="18">
        <v>62.241054489999996</v>
      </c>
      <c r="AF145" s="18">
        <v>0.35880778303440086</v>
      </c>
      <c r="AG145" s="18">
        <v>0.39126888897584455</v>
      </c>
      <c r="AH145" s="18">
        <v>61.40631295359381</v>
      </c>
      <c r="AI145" s="18">
        <v>0.250884670653634</v>
      </c>
      <c r="AJ145" s="18">
        <v>0.30563092885357385</v>
      </c>
      <c r="AK145" s="9" t="s">
        <v>13</v>
      </c>
    </row>
    <row r="146" spans="1:52" ht="12.75">
      <c r="A146" s="31" t="s">
        <v>87</v>
      </c>
      <c r="B146" s="25" t="s">
        <v>224</v>
      </c>
      <c r="C146" s="6" t="str">
        <f t="shared" si="2"/>
        <v>ROSCOLUX #364 BLUE BELL </v>
      </c>
      <c r="D146" s="24">
        <v>57.75</v>
      </c>
      <c r="E146" s="24">
        <v>67.52</v>
      </c>
      <c r="F146" s="24">
        <v>73</v>
      </c>
      <c r="G146" s="24">
        <v>74.14</v>
      </c>
      <c r="H146" s="24">
        <v>72.03</v>
      </c>
      <c r="I146" s="24">
        <v>67.19</v>
      </c>
      <c r="J146" s="24">
        <v>60.33</v>
      </c>
      <c r="K146" s="24">
        <v>51.5</v>
      </c>
      <c r="L146" s="24">
        <v>41.02</v>
      </c>
      <c r="M146" s="24">
        <v>31.07</v>
      </c>
      <c r="N146" s="24">
        <v>24.82</v>
      </c>
      <c r="O146" s="24">
        <v>18.27</v>
      </c>
      <c r="P146" s="24">
        <v>17.26</v>
      </c>
      <c r="Q146" s="24">
        <v>17.3</v>
      </c>
      <c r="R146" s="24">
        <v>15.98</v>
      </c>
      <c r="S146" s="24">
        <v>27.31</v>
      </c>
      <c r="T146" s="24">
        <v>55.92</v>
      </c>
      <c r="U146" s="24">
        <v>75.9</v>
      </c>
      <c r="V146" s="24">
        <v>82.69</v>
      </c>
      <c r="W146" s="24">
        <v>84.64</v>
      </c>
      <c r="X146" s="8">
        <v>0.32</v>
      </c>
      <c r="Y146" s="26">
        <v>58.704</v>
      </c>
      <c r="Z146" s="26">
        <v>-16.384</v>
      </c>
      <c r="AA146" s="26">
        <v>-45.502</v>
      </c>
      <c r="AB146" s="26">
        <v>63.147</v>
      </c>
      <c r="AC146" s="26">
        <v>-5.123</v>
      </c>
      <c r="AD146" s="26">
        <v>-39.295</v>
      </c>
      <c r="AE146" s="18">
        <v>26.708998400000006</v>
      </c>
      <c r="AF146" s="18">
        <v>0.33298136378794174</v>
      </c>
      <c r="AG146" s="18">
        <v>0.3545996458137144</v>
      </c>
      <c r="AH146" s="18">
        <v>31.7635771703895</v>
      </c>
      <c r="AI146" s="18">
        <v>0.21452414070219106</v>
      </c>
      <c r="AJ146" s="18">
        <v>0.2362515669410636</v>
      </c>
      <c r="AK146" s="9" t="s">
        <v>13</v>
      </c>
      <c r="AL146" s="27"/>
      <c r="AM146" s="27"/>
      <c r="AN146" s="27"/>
      <c r="AO146" s="27"/>
      <c r="AP146" s="27"/>
      <c r="AQ146" s="27"/>
      <c r="AR146" s="27"/>
      <c r="AS146" s="27"/>
      <c r="AT146" s="27"/>
      <c r="AU146" s="27"/>
      <c r="AV146" s="27"/>
      <c r="AW146" s="27"/>
      <c r="AX146" s="27"/>
      <c r="AY146" s="27"/>
      <c r="AZ146" s="27"/>
    </row>
    <row r="147" spans="1:37" ht="12.75">
      <c r="A147" s="31" t="s">
        <v>87</v>
      </c>
      <c r="B147" s="25" t="s">
        <v>85</v>
      </c>
      <c r="C147" s="6" t="str">
        <f t="shared" si="2"/>
        <v>ROSCOLUX #365 THARON DELFT BLUE</v>
      </c>
      <c r="D147" s="24">
        <v>39.89</v>
      </c>
      <c r="E147" s="24">
        <v>48.75</v>
      </c>
      <c r="F147" s="24">
        <v>55.88</v>
      </c>
      <c r="G147" s="24">
        <v>65.54</v>
      </c>
      <c r="H147" s="24">
        <v>66.38</v>
      </c>
      <c r="I147" s="24">
        <v>59.37</v>
      </c>
      <c r="J147" s="24">
        <v>49.43</v>
      </c>
      <c r="K147" s="24">
        <v>41.41</v>
      </c>
      <c r="L147" s="24">
        <v>32.57</v>
      </c>
      <c r="M147" s="24">
        <v>31.51</v>
      </c>
      <c r="N147" s="24">
        <v>25.61</v>
      </c>
      <c r="O147" s="24">
        <v>26.79</v>
      </c>
      <c r="P147" s="24">
        <v>23</v>
      </c>
      <c r="Q147" s="24">
        <v>18.11</v>
      </c>
      <c r="R147" s="24">
        <v>15.91</v>
      </c>
      <c r="S147" s="24">
        <v>13.85</v>
      </c>
      <c r="T147" s="24">
        <v>19.43</v>
      </c>
      <c r="U147" s="24">
        <v>38.44</v>
      </c>
      <c r="V147" s="24">
        <v>61.97</v>
      </c>
      <c r="W147" s="24">
        <v>76.41</v>
      </c>
      <c r="X147" s="8">
        <v>0.36</v>
      </c>
      <c r="Y147" s="26">
        <v>59.178</v>
      </c>
      <c r="Z147" s="26">
        <v>-11.755</v>
      </c>
      <c r="AA147" s="26">
        <v>-37.295</v>
      </c>
      <c r="AB147" s="26">
        <v>62.268</v>
      </c>
      <c r="AC147" s="26">
        <v>0.713</v>
      </c>
      <c r="AD147" s="26">
        <v>-33.719</v>
      </c>
      <c r="AE147" s="18">
        <v>35.02035684</v>
      </c>
      <c r="AF147" s="18">
        <v>0.335851874965147</v>
      </c>
      <c r="AG147" s="18">
        <v>0.3425309555146638</v>
      </c>
      <c r="AH147" s="18">
        <v>30.73022106233641</v>
      </c>
      <c r="AI147" s="18">
        <v>0.23539918384752295</v>
      </c>
      <c r="AJ147" s="18">
        <v>0.24515742918350333</v>
      </c>
      <c r="AK147" s="9" t="s">
        <v>13</v>
      </c>
    </row>
    <row r="148" spans="1:37" ht="12.75">
      <c r="A148" s="31" t="s">
        <v>87</v>
      </c>
      <c r="B148" s="25" t="s">
        <v>225</v>
      </c>
      <c r="C148" s="6" t="str">
        <f t="shared" si="2"/>
        <v>ROSCOLUX #366 JORDAN BLUE</v>
      </c>
      <c r="D148" s="24">
        <v>34.34</v>
      </c>
      <c r="E148" s="24">
        <v>45.55</v>
      </c>
      <c r="F148" s="24">
        <v>58.17</v>
      </c>
      <c r="G148" s="24">
        <v>68.74</v>
      </c>
      <c r="H148" s="24">
        <v>79.22</v>
      </c>
      <c r="I148" s="24">
        <v>82.5</v>
      </c>
      <c r="J148" s="24">
        <v>79.22</v>
      </c>
      <c r="K148" s="24">
        <v>71.23</v>
      </c>
      <c r="L148" s="24">
        <v>58.9</v>
      </c>
      <c r="M148" s="24">
        <v>42.21</v>
      </c>
      <c r="N148" s="24">
        <v>29.37</v>
      </c>
      <c r="O148" s="24">
        <v>16.1</v>
      </c>
      <c r="P148" s="24">
        <v>13.13</v>
      </c>
      <c r="Q148" s="24">
        <v>11.16</v>
      </c>
      <c r="R148" s="24">
        <v>10.8</v>
      </c>
      <c r="S148" s="24">
        <v>23.13</v>
      </c>
      <c r="T148" s="24">
        <v>28.4</v>
      </c>
      <c r="U148" s="24">
        <v>54.92</v>
      </c>
      <c r="V148" s="24">
        <v>63.15</v>
      </c>
      <c r="W148" s="24">
        <v>74.78</v>
      </c>
      <c r="X148" s="8">
        <v>0.32</v>
      </c>
      <c r="Y148" s="26">
        <v>61.88841688768059</v>
      </c>
      <c r="Z148" s="26">
        <v>-38.82859340543654</v>
      </c>
      <c r="AA148" s="26">
        <v>-49.70732737503505</v>
      </c>
      <c r="AB148" s="26">
        <v>68.52669557234975</v>
      </c>
      <c r="AC148" s="26">
        <v>-24.759869718256667</v>
      </c>
      <c r="AD148" s="26">
        <v>-38.88724995601274</v>
      </c>
      <c r="AE148" s="18">
        <v>30.272247294485435</v>
      </c>
      <c r="AF148" s="18">
        <v>0.28751416811630637</v>
      </c>
      <c r="AG148" s="18">
        <v>0.37397835057743817</v>
      </c>
      <c r="AH148" s="18">
        <v>38.690799698257855</v>
      </c>
      <c r="AI148" s="18">
        <v>0.19433456926957512</v>
      </c>
      <c r="AJ148" s="18">
        <v>0.2531035688678613</v>
      </c>
      <c r="AK148" s="9" t="s">
        <v>13</v>
      </c>
    </row>
    <row r="149" spans="1:37" ht="12.75">
      <c r="A149" s="31" t="s">
        <v>87</v>
      </c>
      <c r="B149" s="25" t="s">
        <v>226</v>
      </c>
      <c r="C149" s="6" t="str">
        <f t="shared" si="2"/>
        <v>ROSCOLUX #367 SLATE BLUE</v>
      </c>
      <c r="D149" s="24">
        <v>43.49</v>
      </c>
      <c r="E149" s="24">
        <v>47.45</v>
      </c>
      <c r="F149" s="24">
        <v>52.98</v>
      </c>
      <c r="G149" s="24">
        <v>61.92</v>
      </c>
      <c r="H149" s="24">
        <v>73.29</v>
      </c>
      <c r="I149" s="24">
        <v>75.92</v>
      </c>
      <c r="J149" s="24">
        <v>70.01</v>
      </c>
      <c r="K149" s="24">
        <v>58.46</v>
      </c>
      <c r="L149" s="24">
        <v>43.59</v>
      </c>
      <c r="M149" s="24">
        <v>26.8</v>
      </c>
      <c r="N149" s="24">
        <v>17.8</v>
      </c>
      <c r="O149" s="24">
        <v>8.54</v>
      </c>
      <c r="P149" s="24">
        <v>8.19</v>
      </c>
      <c r="Q149" s="24">
        <v>7.56</v>
      </c>
      <c r="R149" s="24">
        <v>7.63</v>
      </c>
      <c r="S149" s="24">
        <v>31.8</v>
      </c>
      <c r="T149" s="24">
        <v>68.42</v>
      </c>
      <c r="U149" s="24">
        <v>82.85</v>
      </c>
      <c r="V149" s="24">
        <v>86.46</v>
      </c>
      <c r="W149" s="24">
        <v>87.5</v>
      </c>
      <c r="X149" s="8">
        <v>0.2</v>
      </c>
      <c r="Y149" s="26">
        <v>53.405</v>
      </c>
      <c r="Z149" s="26">
        <v>-29.408</v>
      </c>
      <c r="AA149" s="26">
        <v>-58.205</v>
      </c>
      <c r="AB149" s="26">
        <v>60.272</v>
      </c>
      <c r="AC149" s="26">
        <v>-15.763</v>
      </c>
      <c r="AD149" s="26">
        <v>-46.807</v>
      </c>
      <c r="AE149" s="18">
        <v>21.418956458670216</v>
      </c>
      <c r="AF149" s="18">
        <v>0.270866604708179</v>
      </c>
      <c r="AG149" s="18">
        <v>0.33639635362122483</v>
      </c>
      <c r="AH149" s="18">
        <v>28.426372062946392</v>
      </c>
      <c r="AI149" s="18">
        <v>0.18090583227288</v>
      </c>
      <c r="AJ149" s="18">
        <v>0.22062473855210696</v>
      </c>
      <c r="AK149" s="9" t="s">
        <v>13</v>
      </c>
    </row>
    <row r="150" spans="1:37" ht="12.75">
      <c r="A150" s="31" t="s">
        <v>87</v>
      </c>
      <c r="B150" s="25" t="s">
        <v>227</v>
      </c>
      <c r="C150" s="6" t="str">
        <f t="shared" si="2"/>
        <v>ROSCOLUX #368 WINKLER BLUE</v>
      </c>
      <c r="D150" s="28">
        <v>46.32</v>
      </c>
      <c r="E150" s="28">
        <v>46.32</v>
      </c>
      <c r="F150" s="28">
        <v>46.32</v>
      </c>
      <c r="G150" s="28">
        <v>56.56</v>
      </c>
      <c r="H150" s="28">
        <v>67.41</v>
      </c>
      <c r="I150" s="28">
        <v>68.34</v>
      </c>
      <c r="J150" s="28">
        <v>60.4</v>
      </c>
      <c r="K150" s="28">
        <v>46.65</v>
      </c>
      <c r="L150" s="28">
        <v>31.11</v>
      </c>
      <c r="M150" s="28">
        <v>16.85</v>
      </c>
      <c r="N150" s="28">
        <v>9.92</v>
      </c>
      <c r="O150" s="28">
        <v>4.49</v>
      </c>
      <c r="P150" s="28">
        <v>4.4</v>
      </c>
      <c r="Q150" s="28">
        <v>4.37</v>
      </c>
      <c r="R150" s="28">
        <v>5.65</v>
      </c>
      <c r="S150" s="28">
        <v>27.09</v>
      </c>
      <c r="T150" s="28">
        <v>61.57</v>
      </c>
      <c r="U150" s="28">
        <v>77.39</v>
      </c>
      <c r="V150" s="28">
        <v>77.39</v>
      </c>
      <c r="W150" s="28">
        <v>77.39</v>
      </c>
      <c r="X150" s="8">
        <v>0.16</v>
      </c>
      <c r="Y150" s="29">
        <v>45.12</v>
      </c>
      <c r="Z150" s="29">
        <v>-24.06</v>
      </c>
      <c r="AA150" s="29">
        <v>-65.92</v>
      </c>
      <c r="AB150" s="29">
        <v>52.43</v>
      </c>
      <c r="AC150" s="29">
        <v>-7.08</v>
      </c>
      <c r="AD150" s="29">
        <v>-54.18</v>
      </c>
      <c r="AE150" s="29">
        <v>14.629</v>
      </c>
      <c r="AF150" s="29">
        <v>0.2492</v>
      </c>
      <c r="AG150" s="29">
        <v>0.2989</v>
      </c>
      <c r="AH150" s="29">
        <v>20.532</v>
      </c>
      <c r="AI150" s="29">
        <v>0.169</v>
      </c>
      <c r="AJ150" s="29">
        <v>0.1917</v>
      </c>
      <c r="AK150" s="9" t="s">
        <v>13</v>
      </c>
    </row>
    <row r="151" spans="1:37" ht="12.75">
      <c r="A151" s="31" t="s">
        <v>87</v>
      </c>
      <c r="B151" s="25" t="s">
        <v>228</v>
      </c>
      <c r="C151" s="6" t="str">
        <f t="shared" si="2"/>
        <v>ROSCOLUX #369 TAHITIAN BLUE</v>
      </c>
      <c r="D151" s="24">
        <v>14.63</v>
      </c>
      <c r="E151" s="24">
        <v>24.93</v>
      </c>
      <c r="F151" s="24">
        <v>44.8</v>
      </c>
      <c r="G151" s="24">
        <v>60.24</v>
      </c>
      <c r="H151" s="24">
        <v>73.98</v>
      </c>
      <c r="I151" s="24">
        <v>79.35</v>
      </c>
      <c r="J151" s="24">
        <v>76.89</v>
      </c>
      <c r="K151" s="24">
        <v>67.32</v>
      </c>
      <c r="L151" s="24">
        <v>53.12</v>
      </c>
      <c r="M151" s="24">
        <v>34.2</v>
      </c>
      <c r="N151" s="24">
        <v>19.75</v>
      </c>
      <c r="O151" s="24">
        <v>8.37</v>
      </c>
      <c r="P151" s="24">
        <v>5.58</v>
      </c>
      <c r="Q151" s="24">
        <v>4.11</v>
      </c>
      <c r="R151" s="24">
        <v>4.1</v>
      </c>
      <c r="S151" s="24">
        <v>11.13</v>
      </c>
      <c r="T151" s="24">
        <v>14.83</v>
      </c>
      <c r="U151" s="24">
        <v>24.25</v>
      </c>
      <c r="V151" s="24">
        <v>28.3</v>
      </c>
      <c r="W151" s="24">
        <v>48.8</v>
      </c>
      <c r="X151" s="8">
        <v>0.22</v>
      </c>
      <c r="Y151" s="26">
        <v>54.76858113299224</v>
      </c>
      <c r="Z151" s="26">
        <v>-50.97045954575463</v>
      </c>
      <c r="AA151" s="26">
        <v>-58.50540493334828</v>
      </c>
      <c r="AB151" s="26">
        <v>63.03275237391253</v>
      </c>
      <c r="AC151" s="26">
        <v>-30.338819547463757</v>
      </c>
      <c r="AD151" s="26">
        <v>-44.59673025183508</v>
      </c>
      <c r="AE151" s="18">
        <v>22.706358862478535</v>
      </c>
      <c r="AF151" s="18">
        <v>0.2308820393429182</v>
      </c>
      <c r="AG151" s="18">
        <v>0.35946512638175077</v>
      </c>
      <c r="AH151" s="18">
        <v>31.626224743100334</v>
      </c>
      <c r="AI151" s="18">
        <v>0.1695577844479862</v>
      </c>
      <c r="AJ151" s="18">
        <v>0.2365384493561876</v>
      </c>
      <c r="AK151" s="9" t="s">
        <v>13</v>
      </c>
    </row>
    <row r="152" spans="1:37" ht="12.75">
      <c r="A152" s="31" t="s">
        <v>87</v>
      </c>
      <c r="B152" s="25" t="s">
        <v>229</v>
      </c>
      <c r="C152" s="6" t="str">
        <f t="shared" si="2"/>
        <v>ROSCOLUX #370 ITALIAN BLUE</v>
      </c>
      <c r="D152" s="24">
        <v>3.15</v>
      </c>
      <c r="E152" s="24">
        <v>7.04</v>
      </c>
      <c r="F152" s="24">
        <v>21.01</v>
      </c>
      <c r="G152" s="24">
        <v>31.22</v>
      </c>
      <c r="H152" s="24">
        <v>43.05</v>
      </c>
      <c r="I152" s="24">
        <v>54.81</v>
      </c>
      <c r="J152" s="24">
        <v>62.91</v>
      </c>
      <c r="K152" s="24">
        <v>66.71</v>
      </c>
      <c r="L152" s="24">
        <v>61.16</v>
      </c>
      <c r="M152" s="24">
        <v>43.43</v>
      </c>
      <c r="N152" s="24">
        <v>21.19</v>
      </c>
      <c r="O152" s="24">
        <v>8.65</v>
      </c>
      <c r="P152" s="24">
        <v>3.8</v>
      </c>
      <c r="Q152" s="24">
        <v>1.73</v>
      </c>
      <c r="R152" s="24">
        <v>1.47</v>
      </c>
      <c r="S152" s="24">
        <v>1.79</v>
      </c>
      <c r="T152" s="24">
        <v>1.33</v>
      </c>
      <c r="U152" s="24">
        <v>1.43</v>
      </c>
      <c r="V152" s="24">
        <v>2.2</v>
      </c>
      <c r="W152" s="24">
        <v>10.92</v>
      </c>
      <c r="X152" s="8">
        <v>0.31</v>
      </c>
      <c r="Y152" s="26">
        <v>55.589</v>
      </c>
      <c r="Z152" s="26">
        <v>-70.036</v>
      </c>
      <c r="AA152" s="26">
        <v>-36.676</v>
      </c>
      <c r="AB152" s="26">
        <v>63.608</v>
      </c>
      <c r="AC152" s="26">
        <v>-57.323</v>
      </c>
      <c r="AD152" s="26">
        <v>-20.418</v>
      </c>
      <c r="AE152" s="18">
        <v>23.50525246457605</v>
      </c>
      <c r="AF152" s="18">
        <v>0.22220870421525535</v>
      </c>
      <c r="AG152" s="18">
        <v>0.4379719034660636</v>
      </c>
      <c r="AH152" s="18">
        <v>32.3218471393169</v>
      </c>
      <c r="AI152" s="18">
        <v>0.1716720644036947</v>
      </c>
      <c r="AJ152" s="18">
        <v>0.3126338872142163</v>
      </c>
      <c r="AK152" s="9" t="s">
        <v>13</v>
      </c>
    </row>
    <row r="153" spans="1:37" ht="12.75">
      <c r="A153" s="31" t="s">
        <v>87</v>
      </c>
      <c r="B153" s="25" t="s">
        <v>230</v>
      </c>
      <c r="C153" s="6" t="str">
        <f t="shared" si="2"/>
        <v>ROSCOLUX #371 THEATRE BOOSTER 1</v>
      </c>
      <c r="D153" s="24">
        <v>48.52</v>
      </c>
      <c r="E153" s="24">
        <v>55.7</v>
      </c>
      <c r="F153" s="24">
        <v>62.78</v>
      </c>
      <c r="G153" s="24">
        <v>68.98</v>
      </c>
      <c r="H153" s="24">
        <v>74.99</v>
      </c>
      <c r="I153" s="24">
        <v>74.65</v>
      </c>
      <c r="J153" s="24">
        <v>68.54</v>
      </c>
      <c r="K153" s="24">
        <v>59</v>
      </c>
      <c r="L153" s="24">
        <v>48.29</v>
      </c>
      <c r="M153" s="24">
        <v>36.9</v>
      </c>
      <c r="N153" s="24">
        <v>30.91</v>
      </c>
      <c r="O153" s="24">
        <v>22.79</v>
      </c>
      <c r="P153" s="24">
        <v>24.15</v>
      </c>
      <c r="Q153" s="24">
        <v>23.46</v>
      </c>
      <c r="R153" s="24">
        <v>23.03</v>
      </c>
      <c r="S153" s="24">
        <v>49.13</v>
      </c>
      <c r="T153" s="24">
        <v>75.48</v>
      </c>
      <c r="U153" s="24">
        <v>84.06</v>
      </c>
      <c r="V153" s="24">
        <v>86.44</v>
      </c>
      <c r="W153" s="24">
        <v>87.29</v>
      </c>
      <c r="X153" s="8">
        <v>0.35</v>
      </c>
      <c r="Y153" s="26">
        <v>64.355</v>
      </c>
      <c r="Z153" s="26">
        <v>-12.895</v>
      </c>
      <c r="AA153" s="26">
        <v>-39.971</v>
      </c>
      <c r="AB153" s="26">
        <v>68.173</v>
      </c>
      <c r="AC153" s="26">
        <v>-6.119</v>
      </c>
      <c r="AD153" s="26">
        <v>-34.119</v>
      </c>
      <c r="AE153" s="18">
        <v>33.240285755032694</v>
      </c>
      <c r="AF153" s="18">
        <v>0.357631117161955</v>
      </c>
      <c r="AG153" s="18">
        <v>0.36487748141396364</v>
      </c>
      <c r="AH153" s="18">
        <v>38.20713303677613</v>
      </c>
      <c r="AI153" s="18">
        <v>0.2284147772248087</v>
      </c>
      <c r="AJ153" s="18">
        <v>0.25297067324053857</v>
      </c>
      <c r="AK153" s="9" t="s">
        <v>13</v>
      </c>
    </row>
    <row r="154" spans="1:37" ht="12.75">
      <c r="A154" s="31" t="s">
        <v>87</v>
      </c>
      <c r="B154" s="25" t="s">
        <v>231</v>
      </c>
      <c r="C154" s="6" t="str">
        <f t="shared" si="2"/>
        <v>ROSCOLUX #372 THEATRE BOOSTER 2</v>
      </c>
      <c r="D154" s="24">
        <v>38.78</v>
      </c>
      <c r="E154" s="24">
        <v>51.05</v>
      </c>
      <c r="F154" s="24">
        <v>66.61</v>
      </c>
      <c r="G154" s="24">
        <v>74.22</v>
      </c>
      <c r="H154" s="24">
        <v>77.24</v>
      </c>
      <c r="I154" s="24">
        <v>77.32</v>
      </c>
      <c r="J154" s="24">
        <v>74.71</v>
      </c>
      <c r="K154" s="24">
        <v>69.81</v>
      </c>
      <c r="L154" s="24">
        <v>64.34</v>
      </c>
      <c r="M154" s="24">
        <v>56.76</v>
      </c>
      <c r="N154" s="24">
        <v>52.17</v>
      </c>
      <c r="O154" s="24">
        <v>45.86</v>
      </c>
      <c r="P154" s="24">
        <v>45.59</v>
      </c>
      <c r="Q154" s="24">
        <v>47.12</v>
      </c>
      <c r="R154" s="24">
        <v>48.28</v>
      </c>
      <c r="S154" s="24">
        <v>45.82</v>
      </c>
      <c r="T154" s="24">
        <v>36.03</v>
      </c>
      <c r="U154" s="24">
        <v>51.54</v>
      </c>
      <c r="V154" s="24">
        <v>53.53</v>
      </c>
      <c r="W154" s="24">
        <v>63.13</v>
      </c>
      <c r="X154" s="8">
        <v>0.55</v>
      </c>
      <c r="Y154" s="26">
        <v>77.68</v>
      </c>
      <c r="Z154" s="26">
        <v>-8.993</v>
      </c>
      <c r="AA154" s="26">
        <v>-20.629</v>
      </c>
      <c r="AB154" s="26">
        <v>79.761</v>
      </c>
      <c r="AC154" s="26">
        <v>-5.84</v>
      </c>
      <c r="AD154" s="26">
        <v>-17.336</v>
      </c>
      <c r="AE154" s="18">
        <v>52.67040751158311</v>
      </c>
      <c r="AF154" s="18">
        <v>0.4047247132943198</v>
      </c>
      <c r="AG154" s="18">
        <v>0.3942608542984445</v>
      </c>
      <c r="AH154" s="18">
        <v>56.259005417150206</v>
      </c>
      <c r="AI154" s="18">
        <v>0.2694765797014382</v>
      </c>
      <c r="AJ154" s="18">
        <v>0.29598627388991566</v>
      </c>
      <c r="AK154" s="9" t="s">
        <v>13</v>
      </c>
    </row>
    <row r="155" spans="1:52" ht="12.75">
      <c r="A155" s="31" t="s">
        <v>87</v>
      </c>
      <c r="B155" s="25" t="s">
        <v>232</v>
      </c>
      <c r="C155" s="6" t="str">
        <f t="shared" si="2"/>
        <v>ROSCOLUX #373 THEATRE BOOSTER 3</v>
      </c>
      <c r="D155" s="24">
        <v>71.66</v>
      </c>
      <c r="E155" s="24">
        <v>76.07</v>
      </c>
      <c r="F155" s="24">
        <v>79.19</v>
      </c>
      <c r="G155" s="24">
        <v>81.58</v>
      </c>
      <c r="H155" s="24">
        <v>83.53</v>
      </c>
      <c r="I155" s="24">
        <v>83.83</v>
      </c>
      <c r="J155" s="24">
        <v>82.94</v>
      </c>
      <c r="K155" s="24">
        <v>80.73</v>
      </c>
      <c r="L155" s="24">
        <v>77.98</v>
      </c>
      <c r="M155" s="24">
        <v>74.34</v>
      </c>
      <c r="N155" s="24">
        <v>71.61</v>
      </c>
      <c r="O155" s="24">
        <v>67.24</v>
      </c>
      <c r="P155" s="24">
        <v>67.89</v>
      </c>
      <c r="Q155" s="24">
        <v>67.42</v>
      </c>
      <c r="R155" s="24">
        <v>67.03</v>
      </c>
      <c r="S155" s="24">
        <v>77.67</v>
      </c>
      <c r="T155" s="24">
        <v>84.98</v>
      </c>
      <c r="U155" s="24">
        <v>86.96</v>
      </c>
      <c r="V155" s="24">
        <v>87.53</v>
      </c>
      <c r="W155" s="24">
        <v>87.96</v>
      </c>
      <c r="X155" s="8">
        <v>0.72</v>
      </c>
      <c r="Y155" s="26">
        <v>87.817</v>
      </c>
      <c r="Z155" s="26">
        <v>-3.729</v>
      </c>
      <c r="AA155" s="26">
        <v>-8.912</v>
      </c>
      <c r="AB155" s="26">
        <v>88.697</v>
      </c>
      <c r="AC155" s="26">
        <v>-2.98</v>
      </c>
      <c r="AD155" s="26">
        <v>-7.471</v>
      </c>
      <c r="AE155" s="18">
        <v>71.68552283044563</v>
      </c>
      <c r="AF155" s="18">
        <v>0.43147310237255226</v>
      </c>
      <c r="AG155" s="18">
        <v>0.4028426319967522</v>
      </c>
      <c r="AH155" s="18">
        <v>73.52393542022484</v>
      </c>
      <c r="AI155" s="18">
        <v>0.29474393997353243</v>
      </c>
      <c r="AJ155" s="18">
        <v>0.3164185228663939</v>
      </c>
      <c r="AK155" s="9" t="s">
        <v>13</v>
      </c>
      <c r="AL155" s="27"/>
      <c r="AM155" s="27"/>
      <c r="AN155" s="27"/>
      <c r="AO155" s="27"/>
      <c r="AP155" s="27"/>
      <c r="AQ155" s="27"/>
      <c r="AR155" s="27"/>
      <c r="AS155" s="27"/>
      <c r="AT155" s="27"/>
      <c r="AU155" s="27"/>
      <c r="AV155" s="27"/>
      <c r="AW155" s="27"/>
      <c r="AX155" s="27"/>
      <c r="AY155" s="27"/>
      <c r="AZ155" s="27"/>
    </row>
    <row r="156" spans="1:52" ht="12.75">
      <c r="A156" s="31" t="s">
        <v>87</v>
      </c>
      <c r="B156" s="25" t="s">
        <v>233</v>
      </c>
      <c r="C156" s="6" t="str">
        <f t="shared" si="2"/>
        <v>ROSCOLUX #374 SEA GREEN</v>
      </c>
      <c r="D156" s="24">
        <v>14.12</v>
      </c>
      <c r="E156" s="24">
        <v>21.06</v>
      </c>
      <c r="F156" s="24">
        <v>26.19</v>
      </c>
      <c r="G156" s="24">
        <v>29.84</v>
      </c>
      <c r="H156" s="24">
        <v>40.77</v>
      </c>
      <c r="I156" s="24">
        <v>54.3</v>
      </c>
      <c r="J156" s="24">
        <v>62.75</v>
      </c>
      <c r="K156" s="24">
        <v>63.28</v>
      </c>
      <c r="L156" s="24">
        <v>56.04</v>
      </c>
      <c r="M156" s="24">
        <v>42</v>
      </c>
      <c r="N156" s="24">
        <v>26.6</v>
      </c>
      <c r="O156" s="24">
        <v>13.79</v>
      </c>
      <c r="P156" s="24">
        <v>6.95</v>
      </c>
      <c r="Q156" s="24">
        <v>3.95</v>
      </c>
      <c r="R156" s="24">
        <v>2.56</v>
      </c>
      <c r="S156" s="24">
        <v>2.16</v>
      </c>
      <c r="T156" s="24">
        <v>0.93</v>
      </c>
      <c r="U156" s="24">
        <v>5.45</v>
      </c>
      <c r="V156" s="24">
        <v>22.23</v>
      </c>
      <c r="W156" s="24">
        <v>49.28</v>
      </c>
      <c r="X156" s="8">
        <v>0.26</v>
      </c>
      <c r="Y156" s="26">
        <v>57.347037765846466</v>
      </c>
      <c r="Z156" s="26">
        <v>-59.64998710853947</v>
      </c>
      <c r="AA156" s="26">
        <v>-32.177718073310714</v>
      </c>
      <c r="AB156" s="26">
        <v>64.24334437501922</v>
      </c>
      <c r="AC156" s="26">
        <v>-49.636952250794565</v>
      </c>
      <c r="AD156" s="26">
        <v>-18.243683791417563</v>
      </c>
      <c r="AE156" s="18">
        <v>25.279807871206426</v>
      </c>
      <c r="AF156" s="18">
        <v>0.25942692021331065</v>
      </c>
      <c r="AG156" s="18">
        <v>0.4370014764579781</v>
      </c>
      <c r="AH156" s="18">
        <v>33.10191315543971</v>
      </c>
      <c r="AI156" s="18">
        <v>0.18897466410946737</v>
      </c>
      <c r="AJ156" s="18">
        <v>0.31716985241440887</v>
      </c>
      <c r="AK156" s="9" t="s">
        <v>13</v>
      </c>
      <c r="AL156" s="27"/>
      <c r="AM156" s="27"/>
      <c r="AN156" s="27"/>
      <c r="AO156" s="27"/>
      <c r="AP156" s="27"/>
      <c r="AQ156" s="27"/>
      <c r="AR156" s="27"/>
      <c r="AS156" s="27"/>
      <c r="AT156" s="27"/>
      <c r="AU156" s="27"/>
      <c r="AV156" s="27"/>
      <c r="AW156" s="27"/>
      <c r="AX156" s="27"/>
      <c r="AY156" s="27"/>
      <c r="AZ156" s="27"/>
    </row>
    <row r="157" spans="1:60" ht="12.75">
      <c r="A157" s="31" t="s">
        <v>87</v>
      </c>
      <c r="B157" s="25" t="s">
        <v>86</v>
      </c>
      <c r="C157" s="6" t="str">
        <f t="shared" si="2"/>
        <v>ROSCOLUX #375 CERULEAN BLUE</v>
      </c>
      <c r="D157" s="28">
        <v>47.86</v>
      </c>
      <c r="E157" s="28">
        <v>47.86</v>
      </c>
      <c r="F157" s="28">
        <v>47.86</v>
      </c>
      <c r="G157" s="28">
        <v>47.43</v>
      </c>
      <c r="H157" s="28">
        <v>44.98</v>
      </c>
      <c r="I157" s="28">
        <v>52.5</v>
      </c>
      <c r="J157" s="28">
        <v>65.89</v>
      </c>
      <c r="K157" s="28">
        <v>60.7</v>
      </c>
      <c r="L157" s="28">
        <v>50.47</v>
      </c>
      <c r="M157" s="28">
        <v>38.24</v>
      </c>
      <c r="N157" s="28">
        <v>24.17</v>
      </c>
      <c r="O157" s="28">
        <v>12.26</v>
      </c>
      <c r="P157" s="28">
        <v>4.88</v>
      </c>
      <c r="Q157" s="28">
        <v>1.41</v>
      </c>
      <c r="R157" s="28">
        <v>0.45</v>
      </c>
      <c r="S157" s="28">
        <v>0.23</v>
      </c>
      <c r="T157" s="28">
        <v>0.18</v>
      </c>
      <c r="U157" s="28">
        <v>0.41</v>
      </c>
      <c r="V157" s="28">
        <v>0.41</v>
      </c>
      <c r="W157" s="28">
        <v>0.41</v>
      </c>
      <c r="X157" s="8">
        <v>0.32</v>
      </c>
      <c r="Y157" s="29">
        <v>54.72</v>
      </c>
      <c r="Z157" s="29">
        <v>-61.62</v>
      </c>
      <c r="AA157" s="29">
        <v>-39.74</v>
      </c>
      <c r="AB157" s="29">
        <v>62.22</v>
      </c>
      <c r="AC157" s="29">
        <v>-46.15</v>
      </c>
      <c r="AD157" s="29">
        <v>-25.47</v>
      </c>
      <c r="AE157" s="29">
        <v>22.64</v>
      </c>
      <c r="AF157" s="29">
        <v>0.2367</v>
      </c>
      <c r="AG157" s="29">
        <v>0.4193</v>
      </c>
      <c r="AH157" s="29">
        <v>30.661</v>
      </c>
      <c r="AI157" s="29">
        <v>0.1786</v>
      </c>
      <c r="AJ157" s="29">
        <v>0.293</v>
      </c>
      <c r="AK157" s="9" t="s">
        <v>13</v>
      </c>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row>
    <row r="158" spans="1:52" ht="12.75">
      <c r="A158" s="31" t="s">
        <v>87</v>
      </c>
      <c r="B158" s="25" t="s">
        <v>234</v>
      </c>
      <c r="C158" s="6" t="str">
        <f t="shared" si="2"/>
        <v>ROSCOLUX #376 BERMUDA BLUE </v>
      </c>
      <c r="D158" s="24">
        <v>45.86</v>
      </c>
      <c r="E158" s="24">
        <v>53.87</v>
      </c>
      <c r="F158" s="24">
        <v>53.33</v>
      </c>
      <c r="G158" s="24">
        <v>42.75</v>
      </c>
      <c r="H158" s="24">
        <v>34.81</v>
      </c>
      <c r="I158" s="24">
        <v>39.11</v>
      </c>
      <c r="J158" s="24">
        <v>51.92</v>
      </c>
      <c r="K158" s="24">
        <v>45.56</v>
      </c>
      <c r="L158" s="24">
        <v>32.88</v>
      </c>
      <c r="M158" s="24">
        <v>21.15</v>
      </c>
      <c r="N158" s="24">
        <v>12.15</v>
      </c>
      <c r="O158" s="24">
        <v>6.32</v>
      </c>
      <c r="P158" s="24">
        <v>4.38</v>
      </c>
      <c r="Q158" s="24">
        <v>3.96</v>
      </c>
      <c r="R158" s="24">
        <v>3.44</v>
      </c>
      <c r="S158" s="24">
        <v>10.24</v>
      </c>
      <c r="T158" s="24">
        <v>38.58</v>
      </c>
      <c r="U158" s="24">
        <v>67.38</v>
      </c>
      <c r="V158" s="24">
        <v>78.68</v>
      </c>
      <c r="W158" s="24">
        <v>81.92</v>
      </c>
      <c r="X158" s="8">
        <v>0.06</v>
      </c>
      <c r="Y158" s="26">
        <v>45.65</v>
      </c>
      <c r="Z158" s="26">
        <v>-39.037</v>
      </c>
      <c r="AA158" s="26">
        <v>-42.346</v>
      </c>
      <c r="AB158" s="26">
        <v>52.128</v>
      </c>
      <c r="AC158" s="26">
        <v>-30.441</v>
      </c>
      <c r="AD158" s="26">
        <v>-30.489</v>
      </c>
      <c r="AE158" s="18">
        <v>15.011540943470925</v>
      </c>
      <c r="AF158" s="18">
        <v>0.25692807951711416</v>
      </c>
      <c r="AG158" s="18">
        <v>0.37678680974075207</v>
      </c>
      <c r="AH158" s="18">
        <v>20.258297825937927</v>
      </c>
      <c r="AI158" s="18">
        <v>0.1773360461557829</v>
      </c>
      <c r="AJ158" s="18">
        <v>0.25915951057171444</v>
      </c>
      <c r="AK158" s="9" t="s">
        <v>13</v>
      </c>
      <c r="AL158" s="27"/>
      <c r="AM158" s="27"/>
      <c r="AN158" s="27"/>
      <c r="AO158" s="27"/>
      <c r="AP158" s="27"/>
      <c r="AQ158" s="27"/>
      <c r="AR158" s="27"/>
      <c r="AS158" s="27"/>
      <c r="AT158" s="27"/>
      <c r="AU158" s="27"/>
      <c r="AV158" s="27"/>
      <c r="AW158" s="27"/>
      <c r="AX158" s="27"/>
      <c r="AY158" s="27"/>
      <c r="AZ158" s="27"/>
    </row>
    <row r="159" spans="1:52" ht="12.75">
      <c r="A159" s="31" t="s">
        <v>87</v>
      </c>
      <c r="B159" s="25" t="s">
        <v>235</v>
      </c>
      <c r="C159" s="6" t="str">
        <f t="shared" si="2"/>
        <v>ROSCOLUX #377 IRIS PURPLE</v>
      </c>
      <c r="D159" s="28">
        <v>28</v>
      </c>
      <c r="E159" s="28">
        <v>33.27</v>
      </c>
      <c r="F159" s="28">
        <v>40.22</v>
      </c>
      <c r="G159" s="28">
        <v>51.85</v>
      </c>
      <c r="H159" s="28">
        <v>62.56</v>
      </c>
      <c r="I159" s="28">
        <v>56.3</v>
      </c>
      <c r="J159" s="28">
        <v>39.03</v>
      </c>
      <c r="K159" s="28">
        <v>20.16</v>
      </c>
      <c r="L159" s="28">
        <v>9.19</v>
      </c>
      <c r="M159" s="28">
        <v>3.02</v>
      </c>
      <c r="N159" s="28">
        <v>1.88</v>
      </c>
      <c r="O159" s="28">
        <v>0.64</v>
      </c>
      <c r="P159" s="28">
        <v>1.4</v>
      </c>
      <c r="Q159" s="28">
        <v>1.95</v>
      </c>
      <c r="R159" s="28">
        <v>2.28</v>
      </c>
      <c r="S159" s="28">
        <v>21.11</v>
      </c>
      <c r="T159" s="28">
        <v>62.33</v>
      </c>
      <c r="U159" s="28">
        <v>80.43</v>
      </c>
      <c r="V159" s="28">
        <v>84.3</v>
      </c>
      <c r="W159" s="28">
        <v>85.1</v>
      </c>
      <c r="X159" s="8">
        <v>0.11</v>
      </c>
      <c r="Y159" s="26">
        <v>28.566752501009297</v>
      </c>
      <c r="Z159" s="26">
        <v>5.998495363733259</v>
      </c>
      <c r="AA159" s="26">
        <v>-82.48343429154035</v>
      </c>
      <c r="AB159" s="26">
        <v>35.84869730418249</v>
      </c>
      <c r="AC159" s="26">
        <v>30.912356348026943</v>
      </c>
      <c r="AD159" s="26">
        <v>-73.06400729553035</v>
      </c>
      <c r="AE159" s="18">
        <v>5.670991538192257</v>
      </c>
      <c r="AF159" s="18">
        <v>0.22760146938555623</v>
      </c>
      <c r="AG159" s="18">
        <v>0.18670875848183344</v>
      </c>
      <c r="AH159" s="18">
        <v>8.929755749180556</v>
      </c>
      <c r="AI159" s="18">
        <v>0.158162723826436</v>
      </c>
      <c r="AJ159" s="18">
        <v>0.11307491824943423</v>
      </c>
      <c r="AK159" s="9" t="s">
        <v>13</v>
      </c>
      <c r="AL159" s="27"/>
      <c r="AM159" s="27"/>
      <c r="AN159" s="27"/>
      <c r="AO159" s="27"/>
      <c r="AP159" s="27"/>
      <c r="AQ159" s="27"/>
      <c r="AR159" s="27"/>
      <c r="AS159" s="27"/>
      <c r="AT159" s="27"/>
      <c r="AU159" s="27"/>
      <c r="AV159" s="27"/>
      <c r="AW159" s="27"/>
      <c r="AX159" s="27"/>
      <c r="AY159" s="27"/>
      <c r="AZ159" s="27"/>
    </row>
    <row r="160" spans="1:52" ht="12.75">
      <c r="A160" s="31" t="s">
        <v>87</v>
      </c>
      <c r="B160" s="25" t="s">
        <v>236</v>
      </c>
      <c r="C160" s="6" t="str">
        <f t="shared" si="2"/>
        <v>ROSCOLUX #378 ALICE BLUE </v>
      </c>
      <c r="D160" s="24">
        <v>47.14</v>
      </c>
      <c r="E160" s="24">
        <v>58.27</v>
      </c>
      <c r="F160" s="24">
        <v>66.75</v>
      </c>
      <c r="G160" s="24">
        <v>68.13</v>
      </c>
      <c r="H160" s="24">
        <v>60.96</v>
      </c>
      <c r="I160" s="24">
        <v>49.2</v>
      </c>
      <c r="J160" s="24">
        <v>36.36</v>
      </c>
      <c r="K160" s="24">
        <v>25.88</v>
      </c>
      <c r="L160" s="24">
        <v>15.81</v>
      </c>
      <c r="M160" s="24">
        <v>12.75</v>
      </c>
      <c r="N160" s="24">
        <v>8.44</v>
      </c>
      <c r="O160" s="24">
        <v>7.81</v>
      </c>
      <c r="P160" s="24">
        <v>7.54</v>
      </c>
      <c r="Q160" s="24">
        <v>7.72</v>
      </c>
      <c r="R160" s="24">
        <v>5.77</v>
      </c>
      <c r="S160" s="24">
        <v>15.27</v>
      </c>
      <c r="T160" s="24">
        <v>51.29</v>
      </c>
      <c r="U160" s="24">
        <v>74.64</v>
      </c>
      <c r="V160" s="24">
        <v>80.97</v>
      </c>
      <c r="W160" s="24">
        <v>82.99</v>
      </c>
      <c r="X160" s="8">
        <v>0.15</v>
      </c>
      <c r="Y160" s="26">
        <v>40.876</v>
      </c>
      <c r="Z160" s="26">
        <v>-3.357</v>
      </c>
      <c r="AA160" s="26">
        <v>-60.301</v>
      </c>
      <c r="AB160" s="26">
        <v>45.426</v>
      </c>
      <c r="AC160" s="26">
        <v>16.982</v>
      </c>
      <c r="AD160" s="26">
        <v>-55.627</v>
      </c>
      <c r="AE160" s="18">
        <v>11.78726829906515</v>
      </c>
      <c r="AF160" s="18">
        <v>0.2967555372478687</v>
      </c>
      <c r="AG160" s="18">
        <v>0.28160605438593633</v>
      </c>
      <c r="AH160" s="18">
        <v>14.848505308282933</v>
      </c>
      <c r="AI160" s="18">
        <v>0.1906480726624986</v>
      </c>
      <c r="AJ160" s="18">
        <v>0.16650292933181546</v>
      </c>
      <c r="AK160" s="9" t="s">
        <v>13</v>
      </c>
      <c r="AL160" s="27"/>
      <c r="AM160" s="27"/>
      <c r="AN160" s="27"/>
      <c r="AO160" s="27"/>
      <c r="AP160" s="27"/>
      <c r="AQ160" s="27"/>
      <c r="AR160" s="27"/>
      <c r="AS160" s="27"/>
      <c r="AT160" s="27"/>
      <c r="AU160" s="27"/>
      <c r="AV160" s="27"/>
      <c r="AW160" s="27"/>
      <c r="AX160" s="27"/>
      <c r="AY160" s="27"/>
      <c r="AZ160" s="27"/>
    </row>
    <row r="161" spans="1:52" ht="12.75">
      <c r="A161" s="31" t="s">
        <v>87</v>
      </c>
      <c r="B161" s="25" t="s">
        <v>237</v>
      </c>
      <c r="C161" s="6" t="str">
        <f>CONCATENATE(A161," ",B161)</f>
        <v>ROSCOLUX #381 BALDASSARI BLUE</v>
      </c>
      <c r="D161" s="24">
        <v>28</v>
      </c>
      <c r="E161" s="24">
        <v>28</v>
      </c>
      <c r="F161" s="24">
        <v>28</v>
      </c>
      <c r="G161" s="24">
        <v>44</v>
      </c>
      <c r="H161" s="24">
        <v>43</v>
      </c>
      <c r="I161" s="24">
        <v>28.8</v>
      </c>
      <c r="J161" s="24">
        <v>15.78</v>
      </c>
      <c r="K161" s="24">
        <v>8.57</v>
      </c>
      <c r="L161" s="24">
        <v>3.8</v>
      </c>
      <c r="M161" s="24">
        <v>3.2</v>
      </c>
      <c r="N161" s="24">
        <v>1.6</v>
      </c>
      <c r="O161" s="24">
        <v>1.8</v>
      </c>
      <c r="P161" s="24">
        <v>1</v>
      </c>
      <c r="Q161" s="24">
        <v>0.48</v>
      </c>
      <c r="R161" s="24">
        <v>0.32</v>
      </c>
      <c r="S161" s="24">
        <v>0.24</v>
      </c>
      <c r="T161" s="24">
        <v>0.79</v>
      </c>
      <c r="U161" s="24">
        <v>7.14</v>
      </c>
      <c r="V161" s="24">
        <v>7.14</v>
      </c>
      <c r="W161" s="24">
        <v>7.14</v>
      </c>
      <c r="X161" s="8">
        <v>0.06</v>
      </c>
      <c r="Y161" s="34">
        <v>21.46</v>
      </c>
      <c r="Z161" s="35">
        <v>1.26</v>
      </c>
      <c r="AA161" s="36">
        <v>-72.99</v>
      </c>
      <c r="AB161" s="34">
        <v>25.968993</v>
      </c>
      <c r="AC161" s="35">
        <v>33.359</v>
      </c>
      <c r="AD161" s="36">
        <v>-64.213</v>
      </c>
      <c r="AE161" s="34">
        <v>3.36</v>
      </c>
      <c r="AF161" s="35">
        <v>0.202197</v>
      </c>
      <c r="AG161" s="36">
        <v>0.17986</v>
      </c>
      <c r="AH161" s="34">
        <v>4.736</v>
      </c>
      <c r="AI161" s="35">
        <v>0.1595</v>
      </c>
      <c r="AJ161" s="36">
        <v>0.101</v>
      </c>
      <c r="AK161" s="9" t="s">
        <v>13</v>
      </c>
      <c r="AL161" s="27"/>
      <c r="AM161" s="27"/>
      <c r="AN161" s="27"/>
      <c r="AO161" s="27"/>
      <c r="AP161" s="27"/>
      <c r="AQ161" s="27"/>
      <c r="AR161" s="27"/>
      <c r="AS161" s="27"/>
      <c r="AT161" s="27"/>
      <c r="AU161" s="27"/>
      <c r="AV161" s="27"/>
      <c r="AW161" s="27"/>
      <c r="AX161" s="27"/>
      <c r="AY161" s="27"/>
      <c r="AZ161" s="27"/>
    </row>
    <row r="162" spans="1:52" ht="12.75">
      <c r="A162" s="31" t="s">
        <v>87</v>
      </c>
      <c r="B162" s="25" t="s">
        <v>238</v>
      </c>
      <c r="C162" s="6" t="str">
        <f t="shared" si="2"/>
        <v>ROSCOLUX #382 CONGO BLUE </v>
      </c>
      <c r="D162" s="24">
        <v>1.06</v>
      </c>
      <c r="E162" s="24">
        <v>1.26</v>
      </c>
      <c r="F162" s="24">
        <v>2.45</v>
      </c>
      <c r="G162" s="24">
        <v>7.36</v>
      </c>
      <c r="H162" s="24">
        <v>22.79</v>
      </c>
      <c r="I162" s="24">
        <v>24.37</v>
      </c>
      <c r="J162" s="24">
        <v>10.78</v>
      </c>
      <c r="K162" s="24">
        <v>2.19</v>
      </c>
      <c r="L162" s="24">
        <v>0.21</v>
      </c>
      <c r="M162" s="24">
        <v>0.02</v>
      </c>
      <c r="N162" s="24">
        <v>0.03</v>
      </c>
      <c r="O162" s="24">
        <v>0.03</v>
      </c>
      <c r="P162" s="24">
        <v>0.03</v>
      </c>
      <c r="Q162" s="24">
        <v>0.06</v>
      </c>
      <c r="R162" s="24">
        <v>0.03</v>
      </c>
      <c r="S162" s="24">
        <v>0.48</v>
      </c>
      <c r="T162" s="24">
        <v>20.3</v>
      </c>
      <c r="U162" s="24">
        <v>62.72</v>
      </c>
      <c r="V162" s="24">
        <v>81.24</v>
      </c>
      <c r="W162" s="24">
        <v>85.85</v>
      </c>
      <c r="X162" s="8">
        <v>0.0056</v>
      </c>
      <c r="Y162" s="26">
        <v>8.04</v>
      </c>
      <c r="Z162" s="26">
        <v>19.528</v>
      </c>
      <c r="AA162" s="26">
        <v>-69.961</v>
      </c>
      <c r="AB162" s="26">
        <v>14.216</v>
      </c>
      <c r="AC162" s="26">
        <v>38.922</v>
      </c>
      <c r="AD162" s="26">
        <v>-60.93</v>
      </c>
      <c r="AE162" s="18">
        <v>0.8900807782196889</v>
      </c>
      <c r="AF162" s="18">
        <v>0.1891403303630236</v>
      </c>
      <c r="AG162" s="18">
        <v>0.10259193224479939</v>
      </c>
      <c r="AH162" s="18">
        <v>1.767408534437656</v>
      </c>
      <c r="AI162" s="18">
        <v>0.14668589949375135</v>
      </c>
      <c r="AJ162" s="18">
        <v>0.07045328476478796</v>
      </c>
      <c r="AK162" s="9" t="s">
        <v>13</v>
      </c>
      <c r="AL162" s="27"/>
      <c r="AM162" s="27"/>
      <c r="AN162" s="27"/>
      <c r="AO162" s="27"/>
      <c r="AP162" s="27"/>
      <c r="AQ162" s="27"/>
      <c r="AR162" s="27"/>
      <c r="AS162" s="27"/>
      <c r="AT162" s="27"/>
      <c r="AU162" s="27"/>
      <c r="AV162" s="27"/>
      <c r="AW162" s="27"/>
      <c r="AX162" s="27"/>
      <c r="AY162" s="27"/>
      <c r="AZ162" s="27"/>
    </row>
    <row r="163" spans="1:52" ht="12.75">
      <c r="A163" s="31" t="s">
        <v>87</v>
      </c>
      <c r="B163" s="25" t="s">
        <v>239</v>
      </c>
      <c r="C163" s="6" t="str">
        <f t="shared" si="2"/>
        <v>ROSCOLUX #383 SAPPHIRE BLUE </v>
      </c>
      <c r="D163" s="24">
        <v>5.26</v>
      </c>
      <c r="E163" s="24">
        <v>8.03</v>
      </c>
      <c r="F163" s="24">
        <v>12.24</v>
      </c>
      <c r="G163" s="24">
        <v>20.82</v>
      </c>
      <c r="H163" s="24">
        <v>37.59</v>
      </c>
      <c r="I163" s="24">
        <v>39.58</v>
      </c>
      <c r="J163" s="24">
        <v>26.37</v>
      </c>
      <c r="K163" s="24">
        <v>11.81</v>
      </c>
      <c r="L163" s="24">
        <v>3.42</v>
      </c>
      <c r="M163" s="24">
        <v>0.52</v>
      </c>
      <c r="N163" s="24">
        <v>0.11</v>
      </c>
      <c r="O163" s="24">
        <v>0.03</v>
      </c>
      <c r="P163" s="24">
        <v>0.02</v>
      </c>
      <c r="Q163" s="24">
        <v>0.01</v>
      </c>
      <c r="R163" s="24">
        <v>0.07</v>
      </c>
      <c r="S163" s="24">
        <v>2.37</v>
      </c>
      <c r="T163" s="24">
        <v>25.77</v>
      </c>
      <c r="U163" s="24">
        <v>51.62</v>
      </c>
      <c r="V163" s="24">
        <v>66.93</v>
      </c>
      <c r="W163" s="24">
        <v>77.89</v>
      </c>
      <c r="X163" s="8">
        <v>0.04</v>
      </c>
      <c r="Y163" s="26">
        <v>17.072</v>
      </c>
      <c r="Z163" s="26">
        <v>1.511</v>
      </c>
      <c r="AA163" s="26">
        <v>-79.115</v>
      </c>
      <c r="AB163" s="26">
        <v>25.398</v>
      </c>
      <c r="AC163" s="26">
        <v>26.003</v>
      </c>
      <c r="AD163" s="26">
        <v>-66.152</v>
      </c>
      <c r="AE163" s="18">
        <v>2.3174341909549394</v>
      </c>
      <c r="AF163" s="18">
        <v>0.1626041098477917</v>
      </c>
      <c r="AG163" s="18">
        <v>0.14344092909027703</v>
      </c>
      <c r="AH163" s="18">
        <v>4.545316327083418</v>
      </c>
      <c r="AI163" s="18">
        <v>0.13993008081648461</v>
      </c>
      <c r="AJ163" s="18">
        <v>0.09791644712764266</v>
      </c>
      <c r="AK163" s="9" t="s">
        <v>13</v>
      </c>
      <c r="AL163" s="27"/>
      <c r="AM163" s="27"/>
      <c r="AN163" s="27"/>
      <c r="AO163" s="27"/>
      <c r="AP163" s="27"/>
      <c r="AQ163" s="27"/>
      <c r="AR163" s="27"/>
      <c r="AS163" s="27"/>
      <c r="AT163" s="27"/>
      <c r="AU163" s="27"/>
      <c r="AV163" s="27"/>
      <c r="AW163" s="27"/>
      <c r="AX163" s="27"/>
      <c r="AY163" s="27"/>
      <c r="AZ163" s="27"/>
    </row>
    <row r="164" spans="1:52" ht="12.75">
      <c r="A164" s="31" t="s">
        <v>87</v>
      </c>
      <c r="B164" s="25" t="s">
        <v>240</v>
      </c>
      <c r="C164" s="6" t="str">
        <f t="shared" si="2"/>
        <v>ROSCOLUX #384 MIDNIGHT BLUE</v>
      </c>
      <c r="D164" s="24">
        <v>6.46</v>
      </c>
      <c r="E164" s="24">
        <v>8.57</v>
      </c>
      <c r="F164" s="24">
        <v>13.02</v>
      </c>
      <c r="G164" s="24">
        <v>25.14</v>
      </c>
      <c r="H164" s="24">
        <v>43.71</v>
      </c>
      <c r="I164" s="24">
        <v>40.27</v>
      </c>
      <c r="J164" s="24">
        <v>21.93</v>
      </c>
      <c r="K164" s="24">
        <v>6.89</v>
      </c>
      <c r="L164" s="24">
        <v>1.5</v>
      </c>
      <c r="M164" s="24">
        <v>0.23</v>
      </c>
      <c r="N164" s="24">
        <v>0.05</v>
      </c>
      <c r="O164" s="24">
        <v>0.04</v>
      </c>
      <c r="P164" s="24">
        <v>0.02</v>
      </c>
      <c r="Q164" s="24">
        <v>0.03</v>
      </c>
      <c r="R164" s="24">
        <v>0.04</v>
      </c>
      <c r="S164" s="24">
        <v>0.53</v>
      </c>
      <c r="T164" s="24">
        <v>4.77</v>
      </c>
      <c r="U164" s="24">
        <v>14.1</v>
      </c>
      <c r="V164" s="24">
        <v>37.04</v>
      </c>
      <c r="W164" s="24">
        <v>66.54</v>
      </c>
      <c r="X164" s="8">
        <v>0.02</v>
      </c>
      <c r="Y164" s="26">
        <v>13.095715246827215</v>
      </c>
      <c r="Z164" s="26">
        <v>10.82740487732156</v>
      </c>
      <c r="AA164" s="26">
        <v>-87.78996921110101</v>
      </c>
      <c r="AB164" s="26">
        <v>22.35996198670614</v>
      </c>
      <c r="AC164" s="26">
        <v>42.7435395695383</v>
      </c>
      <c r="AD164" s="26">
        <v>-74.64432807428439</v>
      </c>
      <c r="AE164" s="18">
        <v>1.578022333785779</v>
      </c>
      <c r="AF164" s="18">
        <v>0.14625668068279463</v>
      </c>
      <c r="AG164" s="18">
        <v>0.10263056258174628</v>
      </c>
      <c r="AH164" s="18">
        <v>3.616267403316207</v>
      </c>
      <c r="AI164" s="18">
        <v>0.1426941257664173</v>
      </c>
      <c r="AJ164" s="18">
        <v>0.07548984141541483</v>
      </c>
      <c r="AK164" s="9" t="s">
        <v>13</v>
      </c>
      <c r="AL164" s="27"/>
      <c r="AM164" s="27"/>
      <c r="AN164" s="27"/>
      <c r="AO164" s="27"/>
      <c r="AP164" s="27"/>
      <c r="AQ164" s="27"/>
      <c r="AR164" s="27"/>
      <c r="AS164" s="27"/>
      <c r="AT164" s="27"/>
      <c r="AU164" s="27"/>
      <c r="AV164" s="27"/>
      <c r="AW164" s="27"/>
      <c r="AX164" s="27"/>
      <c r="AY164" s="27"/>
      <c r="AZ164" s="27"/>
    </row>
    <row r="165" spans="1:52" ht="12.75">
      <c r="A165" s="31" t="s">
        <v>87</v>
      </c>
      <c r="B165" s="25" t="s">
        <v>241</v>
      </c>
      <c r="C165" s="6" t="str">
        <f t="shared" si="2"/>
        <v>ROSCOLUX #385 ROYAL BLUE </v>
      </c>
      <c r="D165" s="24">
        <v>0.81</v>
      </c>
      <c r="E165" s="24">
        <v>0.64</v>
      </c>
      <c r="F165" s="24">
        <v>1.11</v>
      </c>
      <c r="G165" s="24">
        <v>5</v>
      </c>
      <c r="H165" s="24">
        <v>25.56</v>
      </c>
      <c r="I165" s="24">
        <v>36.42</v>
      </c>
      <c r="J165" s="24">
        <v>18.63</v>
      </c>
      <c r="K165" s="24">
        <v>3.89</v>
      </c>
      <c r="L165" s="24">
        <v>0.32</v>
      </c>
      <c r="M165" s="24">
        <v>0.03</v>
      </c>
      <c r="N165" s="24">
        <v>0.01</v>
      </c>
      <c r="O165" s="24">
        <v>0.02</v>
      </c>
      <c r="P165" s="24">
        <v>0.02</v>
      </c>
      <c r="Q165" s="24">
        <v>0.03</v>
      </c>
      <c r="R165" s="24">
        <v>0.02</v>
      </c>
      <c r="S165" s="24">
        <v>0.18</v>
      </c>
      <c r="T165" s="24">
        <v>14.14</v>
      </c>
      <c r="U165" s="24">
        <v>57.21</v>
      </c>
      <c r="V165" s="24">
        <v>79.45</v>
      </c>
      <c r="W165" s="24">
        <v>85.5</v>
      </c>
      <c r="X165" s="8">
        <v>0.04</v>
      </c>
      <c r="Y165" s="26">
        <v>10.621</v>
      </c>
      <c r="Z165" s="26">
        <v>13.185</v>
      </c>
      <c r="AA165" s="26">
        <v>-77.268</v>
      </c>
      <c r="AB165" s="26">
        <v>18.506</v>
      </c>
      <c r="AC165" s="26">
        <v>33.528</v>
      </c>
      <c r="AD165" s="26">
        <v>-64.394</v>
      </c>
      <c r="AE165" s="18">
        <v>1.2086460264528198</v>
      </c>
      <c r="AF165" s="18">
        <v>0.16206791806257267</v>
      </c>
      <c r="AG165" s="18">
        <v>0.10647827036832909</v>
      </c>
      <c r="AH165" s="18">
        <v>2.6321454617230104</v>
      </c>
      <c r="AI165" s="18">
        <v>0.1390611258763071</v>
      </c>
      <c r="AJ165" s="18">
        <v>0.07953002035836411</v>
      </c>
      <c r="AK165" s="9" t="s">
        <v>13</v>
      </c>
      <c r="AL165" s="27"/>
      <c r="AM165" s="27"/>
      <c r="AN165" s="27"/>
      <c r="AO165" s="27"/>
      <c r="AP165" s="27"/>
      <c r="AQ165" s="27"/>
      <c r="AR165" s="27"/>
      <c r="AS165" s="27"/>
      <c r="AT165" s="27"/>
      <c r="AU165" s="27"/>
      <c r="AV165" s="27"/>
      <c r="AW165" s="27"/>
      <c r="AX165" s="27"/>
      <c r="AY165" s="27"/>
      <c r="AZ165" s="27"/>
    </row>
    <row r="166" spans="1:52" ht="12.75">
      <c r="A166" s="31" t="s">
        <v>87</v>
      </c>
      <c r="B166" s="25" t="s">
        <v>242</v>
      </c>
      <c r="C166" s="6" t="str">
        <f t="shared" si="2"/>
        <v>ROSCOLUX #386 LEAF GREEN</v>
      </c>
      <c r="D166" s="24">
        <v>30.46</v>
      </c>
      <c r="E166" s="24">
        <v>28.71</v>
      </c>
      <c r="F166" s="24">
        <v>12.11</v>
      </c>
      <c r="G166" s="24">
        <v>2.34</v>
      </c>
      <c r="H166" s="24">
        <v>0.83</v>
      </c>
      <c r="I166" s="24">
        <v>5.96</v>
      </c>
      <c r="J166" s="24">
        <v>39.46</v>
      </c>
      <c r="K166" s="24">
        <v>54.83</v>
      </c>
      <c r="L166" s="24">
        <v>59.02</v>
      </c>
      <c r="M166" s="24">
        <v>58.54</v>
      </c>
      <c r="N166" s="24">
        <v>52.28</v>
      </c>
      <c r="O166" s="24">
        <v>41.63</v>
      </c>
      <c r="P166" s="24">
        <v>29.6</v>
      </c>
      <c r="Q166" s="24">
        <v>18.33</v>
      </c>
      <c r="R166" s="24">
        <v>11.53</v>
      </c>
      <c r="S166" s="24">
        <v>8.36</v>
      </c>
      <c r="T166" s="24">
        <v>6.57</v>
      </c>
      <c r="U166" s="24">
        <v>9.19</v>
      </c>
      <c r="V166" s="24">
        <v>25.05</v>
      </c>
      <c r="W166" s="24">
        <v>52.86</v>
      </c>
      <c r="X166" s="8">
        <v>0.32</v>
      </c>
      <c r="Y166" s="26">
        <v>70.354</v>
      </c>
      <c r="Z166" s="26">
        <v>-38.174</v>
      </c>
      <c r="AA166" s="26">
        <v>41.982</v>
      </c>
      <c r="AB166" s="26">
        <v>72.598</v>
      </c>
      <c r="AC166" s="26">
        <v>-48.334</v>
      </c>
      <c r="AD166" s="26">
        <v>56.034</v>
      </c>
      <c r="AE166" s="18">
        <v>0.2624133830825372</v>
      </c>
      <c r="AF166" s="18">
        <v>0.44759149074904236</v>
      </c>
      <c r="AG166" s="18">
        <v>0.40753117613497436</v>
      </c>
      <c r="AH166" s="18">
        <v>0.2624133830825372</v>
      </c>
      <c r="AI166" s="18">
        <v>0.31274067735246686</v>
      </c>
      <c r="AJ166" s="18">
        <v>0.32913142217687524</v>
      </c>
      <c r="AK166" s="9" t="s">
        <v>13</v>
      </c>
      <c r="AL166" s="27"/>
      <c r="AM166" s="27"/>
      <c r="AN166" s="27"/>
      <c r="AO166" s="27"/>
      <c r="AP166" s="27"/>
      <c r="AQ166" s="27"/>
      <c r="AR166" s="27"/>
      <c r="AS166" s="27"/>
      <c r="AT166" s="27"/>
      <c r="AU166" s="27"/>
      <c r="AV166" s="27"/>
      <c r="AW166" s="27"/>
      <c r="AX166" s="27"/>
      <c r="AY166" s="27"/>
      <c r="AZ166" s="27"/>
    </row>
    <row r="167" spans="1:52" ht="12.75">
      <c r="A167" s="31" t="s">
        <v>87</v>
      </c>
      <c r="B167" s="25" t="s">
        <v>243</v>
      </c>
      <c r="C167" s="6" t="str">
        <f t="shared" si="2"/>
        <v>ROSCOLUX #388 GASLT GREEN </v>
      </c>
      <c r="D167" s="24">
        <v>12.99</v>
      </c>
      <c r="E167" s="24">
        <v>4.81</v>
      </c>
      <c r="F167" s="24">
        <v>2.23</v>
      </c>
      <c r="G167" s="24">
        <v>3.25</v>
      </c>
      <c r="H167" s="24">
        <v>11.86</v>
      </c>
      <c r="I167" s="24">
        <v>32.69</v>
      </c>
      <c r="J167" s="24">
        <v>57.65</v>
      </c>
      <c r="K167" s="24">
        <v>73.94</v>
      </c>
      <c r="L167" s="24">
        <v>79.91</v>
      </c>
      <c r="M167" s="24">
        <v>79.34</v>
      </c>
      <c r="N167" s="24">
        <v>74.49</v>
      </c>
      <c r="O167" s="24">
        <v>68.16</v>
      </c>
      <c r="P167" s="24">
        <v>61.64</v>
      </c>
      <c r="Q167" s="24">
        <v>53</v>
      </c>
      <c r="R167" s="24">
        <v>46.93</v>
      </c>
      <c r="S167" s="24">
        <v>44.8</v>
      </c>
      <c r="T167" s="24">
        <v>41.55</v>
      </c>
      <c r="U167" s="24">
        <v>43.54</v>
      </c>
      <c r="V167" s="24">
        <v>55.15</v>
      </c>
      <c r="W167" s="24">
        <v>70.46</v>
      </c>
      <c r="X167" s="8">
        <v>0.76</v>
      </c>
      <c r="Y167" s="26">
        <v>85.692</v>
      </c>
      <c r="Z167" s="26">
        <v>-18.185</v>
      </c>
      <c r="AA167" s="26">
        <v>37.927</v>
      </c>
      <c r="AB167" s="26">
        <v>86.322</v>
      </c>
      <c r="AC167" s="26">
        <v>-29.204</v>
      </c>
      <c r="AD167" s="26">
        <v>46.684</v>
      </c>
      <c r="AE167" s="18">
        <v>67.37307951111977</v>
      </c>
      <c r="AF167" s="18">
        <v>0.4523200517414242</v>
      </c>
      <c r="AG167" s="18">
        <v>0.46766100177119946</v>
      </c>
      <c r="AH167" s="18">
        <v>68.63301749061104</v>
      </c>
      <c r="AI167" s="18">
        <v>0.3506503050005229</v>
      </c>
      <c r="AJ167" s="18">
        <v>0.4532309529085569</v>
      </c>
      <c r="AK167" s="9" t="s">
        <v>13</v>
      </c>
      <c r="AL167" s="27"/>
      <c r="AM167" s="27"/>
      <c r="AN167" s="27"/>
      <c r="AO167" s="27"/>
      <c r="AP167" s="27"/>
      <c r="AQ167" s="27"/>
      <c r="AR167" s="27"/>
      <c r="AS167" s="27"/>
      <c r="AT167" s="27"/>
      <c r="AU167" s="27"/>
      <c r="AV167" s="27"/>
      <c r="AW167" s="27"/>
      <c r="AX167" s="27"/>
      <c r="AY167" s="27"/>
      <c r="AZ167" s="27"/>
    </row>
    <row r="168" spans="1:52" ht="12.75">
      <c r="A168" s="31" t="s">
        <v>87</v>
      </c>
      <c r="B168" s="25" t="s">
        <v>244</v>
      </c>
      <c r="C168" s="6" t="str">
        <f t="shared" si="2"/>
        <v>ROSCOLUX #389 CHROMA GREEN </v>
      </c>
      <c r="D168" s="24">
        <v>3.71</v>
      </c>
      <c r="E168" s="24">
        <v>4.26</v>
      </c>
      <c r="F168" s="24">
        <v>2.97</v>
      </c>
      <c r="G168" s="24">
        <v>0.47</v>
      </c>
      <c r="H168" s="24">
        <v>0.17</v>
      </c>
      <c r="I168" s="24">
        <v>2.73</v>
      </c>
      <c r="J168" s="24">
        <v>44.69</v>
      </c>
      <c r="K168" s="24">
        <v>76.95</v>
      </c>
      <c r="L168" s="24">
        <v>72.2</v>
      </c>
      <c r="M168" s="24">
        <v>54.89</v>
      </c>
      <c r="N168" s="24">
        <v>32.06</v>
      </c>
      <c r="O168" s="24">
        <v>18.26</v>
      </c>
      <c r="P168" s="24">
        <v>10.57</v>
      </c>
      <c r="Q168" s="24">
        <v>6.93</v>
      </c>
      <c r="R168" s="24">
        <v>6.53</v>
      </c>
      <c r="S168" s="24">
        <v>6.9</v>
      </c>
      <c r="T168" s="24">
        <v>4.75</v>
      </c>
      <c r="U168" s="24">
        <v>7.25</v>
      </c>
      <c r="V168" s="24">
        <v>6.22</v>
      </c>
      <c r="W168" s="24">
        <v>13.91</v>
      </c>
      <c r="X168" s="8">
        <v>0.4</v>
      </c>
      <c r="Y168" s="26">
        <v>62.706</v>
      </c>
      <c r="Z168" s="26">
        <v>-67.936</v>
      </c>
      <c r="AA168" s="26">
        <v>25.949</v>
      </c>
      <c r="AB168" s="26">
        <v>68.236</v>
      </c>
      <c r="AC168" s="26">
        <v>-83.627</v>
      </c>
      <c r="AD168" s="26">
        <v>48.213</v>
      </c>
      <c r="AE168" s="18">
        <v>31.235578662499996</v>
      </c>
      <c r="AF168" s="18">
        <v>0.3210500838335163</v>
      </c>
      <c r="AG168" s="18">
        <v>0.571471741902269</v>
      </c>
      <c r="AH168" s="18">
        <v>38.29298662667187</v>
      </c>
      <c r="AI168" s="18">
        <v>0.2464967910025719</v>
      </c>
      <c r="AJ168" s="18">
        <v>0.568944928112787</v>
      </c>
      <c r="AK168" s="9" t="s">
        <v>13</v>
      </c>
      <c r="AL168" s="27"/>
      <c r="AM168" s="27"/>
      <c r="AN168" s="27"/>
      <c r="AO168" s="27"/>
      <c r="AP168" s="27"/>
      <c r="AQ168" s="27"/>
      <c r="AR168" s="27"/>
      <c r="AS168" s="27"/>
      <c r="AT168" s="27"/>
      <c r="AU168" s="27"/>
      <c r="AV168" s="27"/>
      <c r="AW168" s="27"/>
      <c r="AX168" s="27"/>
      <c r="AY168" s="27"/>
      <c r="AZ168" s="27"/>
    </row>
    <row r="169" spans="1:52" ht="12.75">
      <c r="A169" s="31" t="s">
        <v>87</v>
      </c>
      <c r="B169" s="25" t="s">
        <v>245</v>
      </c>
      <c r="C169" s="6" t="str">
        <f t="shared" si="2"/>
        <v>ROSCOLUX #392 PACIFIC GREEN</v>
      </c>
      <c r="D169" s="24">
        <v>11.24</v>
      </c>
      <c r="E169" s="24">
        <v>16.64</v>
      </c>
      <c r="F169" s="24">
        <v>19.5</v>
      </c>
      <c r="G169" s="24">
        <v>20.07</v>
      </c>
      <c r="H169" s="24">
        <v>29.88</v>
      </c>
      <c r="I169" s="24">
        <v>44.5</v>
      </c>
      <c r="J169" s="24">
        <v>54.03</v>
      </c>
      <c r="K169" s="24">
        <v>56.82</v>
      </c>
      <c r="L169" s="24">
        <v>51.38</v>
      </c>
      <c r="M169" s="24">
        <v>37.87</v>
      </c>
      <c r="N169" s="24">
        <v>22.59</v>
      </c>
      <c r="O169" s="24">
        <v>11.7</v>
      </c>
      <c r="P169" s="24">
        <v>6.11</v>
      </c>
      <c r="Q169" s="24">
        <v>3.52</v>
      </c>
      <c r="R169" s="24">
        <v>2.55</v>
      </c>
      <c r="S169" s="24">
        <v>2.6</v>
      </c>
      <c r="T169" s="24">
        <v>2.35</v>
      </c>
      <c r="U169" s="24">
        <v>6.6</v>
      </c>
      <c r="V169" s="24">
        <v>13.83</v>
      </c>
      <c r="W169" s="24">
        <v>31.21</v>
      </c>
      <c r="X169" s="8">
        <v>0.2</v>
      </c>
      <c r="Y169" s="26">
        <v>54.42345100299255</v>
      </c>
      <c r="Z169" s="26">
        <v>-59.311829618172965</v>
      </c>
      <c r="AA169" s="26">
        <v>-26.41938558842618</v>
      </c>
      <c r="AB169" s="26">
        <v>61.00142163305449</v>
      </c>
      <c r="AC169" s="26">
        <v>-52.82566245810821</v>
      </c>
      <c r="AD169" s="26">
        <v>-12.276997380172737</v>
      </c>
      <c r="AE169" s="18">
        <v>22.37576756755188</v>
      </c>
      <c r="AF169" s="18">
        <v>0.2615009741044001</v>
      </c>
      <c r="AG169" s="18">
        <v>0.4516224683426532</v>
      </c>
      <c r="AH169" s="18">
        <v>29.249757002004195</v>
      </c>
      <c r="AI169" s="18">
        <v>0.19020876348080618</v>
      </c>
      <c r="AJ169" s="18">
        <v>0.3373998075136768</v>
      </c>
      <c r="AK169" s="9" t="s">
        <v>13</v>
      </c>
      <c r="AL169" s="27"/>
      <c r="AM169" s="27"/>
      <c r="AN169" s="27"/>
      <c r="AO169" s="27"/>
      <c r="AP169" s="27"/>
      <c r="AQ169" s="27"/>
      <c r="AR169" s="27"/>
      <c r="AS169" s="27"/>
      <c r="AT169" s="27"/>
      <c r="AU169" s="27"/>
      <c r="AV169" s="27"/>
      <c r="AW169" s="27"/>
      <c r="AX169" s="27"/>
      <c r="AY169" s="27"/>
      <c r="AZ169" s="27"/>
    </row>
    <row r="170" spans="1:52" ht="12.75">
      <c r="A170" s="31" t="s">
        <v>87</v>
      </c>
      <c r="B170" s="25" t="s">
        <v>246</v>
      </c>
      <c r="C170" s="6" t="str">
        <f t="shared" si="2"/>
        <v>ROSCOLUX #393 EMERALD GREEN</v>
      </c>
      <c r="D170" s="24">
        <v>12.81</v>
      </c>
      <c r="E170" s="24">
        <v>13.69</v>
      </c>
      <c r="F170" s="24">
        <v>9.92</v>
      </c>
      <c r="G170" s="24">
        <v>7.58</v>
      </c>
      <c r="H170" s="24">
        <v>13.11</v>
      </c>
      <c r="I170" s="24">
        <v>22.7</v>
      </c>
      <c r="J170" s="24">
        <v>32.8</v>
      </c>
      <c r="K170" s="24">
        <v>39.96</v>
      </c>
      <c r="L170" s="24">
        <v>38.58</v>
      </c>
      <c r="M170" s="24">
        <v>25.13</v>
      </c>
      <c r="N170" s="24">
        <v>12.28</v>
      </c>
      <c r="O170" s="24">
        <v>3.63</v>
      </c>
      <c r="P170" s="24">
        <v>1.24</v>
      </c>
      <c r="Q170" s="24">
        <v>0.24</v>
      </c>
      <c r="R170" s="24">
        <v>0.12</v>
      </c>
      <c r="S170" s="24">
        <v>0.12</v>
      </c>
      <c r="T170" s="24">
        <v>0.07</v>
      </c>
      <c r="U170" s="24">
        <v>0.19</v>
      </c>
      <c r="V170" s="24">
        <v>1.84</v>
      </c>
      <c r="W170" s="24">
        <v>14.75</v>
      </c>
      <c r="X170" s="8">
        <v>0.14</v>
      </c>
      <c r="Y170" s="26">
        <v>43.19850098976639</v>
      </c>
      <c r="Z170" s="26">
        <v>-69.63928273595269</v>
      </c>
      <c r="AA170" s="26">
        <v>-18.172611766991807</v>
      </c>
      <c r="AB170" s="26">
        <v>49.81735687839239</v>
      </c>
      <c r="AC170" s="26">
        <v>-64.51136815373815</v>
      </c>
      <c r="AD170" s="26">
        <v>-2.8418532627838333</v>
      </c>
      <c r="AE170" s="18">
        <v>13.291015412006566</v>
      </c>
      <c r="AF170" s="18">
        <v>0.21335787875247633</v>
      </c>
      <c r="AG170" s="18">
        <v>0.49935485204970187</v>
      </c>
      <c r="AH170" s="18">
        <v>18.26616370207136</v>
      </c>
      <c r="AI170" s="18">
        <v>0.1686053144596023</v>
      </c>
      <c r="AJ170" s="18">
        <v>0.38552763685127067</v>
      </c>
      <c r="AK170" s="9" t="s">
        <v>13</v>
      </c>
      <c r="AL170" s="27"/>
      <c r="AM170" s="27"/>
      <c r="AN170" s="27"/>
      <c r="AO170" s="27"/>
      <c r="AP170" s="27"/>
      <c r="AQ170" s="27"/>
      <c r="AR170" s="27"/>
      <c r="AS170" s="27"/>
      <c r="AT170" s="27"/>
      <c r="AU170" s="27"/>
      <c r="AV170" s="27"/>
      <c r="AW170" s="27"/>
      <c r="AX170" s="27"/>
      <c r="AY170" s="27"/>
      <c r="AZ170" s="27"/>
    </row>
    <row r="171" spans="1:52" ht="12.75">
      <c r="A171" s="31" t="s">
        <v>87</v>
      </c>
      <c r="B171" s="25" t="s">
        <v>247</v>
      </c>
      <c r="C171" s="6" t="str">
        <f t="shared" si="2"/>
        <v>ROSCOLUX #395 TEAL GREEN </v>
      </c>
      <c r="D171" s="24">
        <v>18.69</v>
      </c>
      <c r="E171" s="24">
        <v>14.86</v>
      </c>
      <c r="F171" s="24">
        <v>8.01</v>
      </c>
      <c r="G171" s="24">
        <v>5.65</v>
      </c>
      <c r="H171" s="24">
        <v>10.64</v>
      </c>
      <c r="I171" s="24">
        <v>22.27</v>
      </c>
      <c r="J171" s="24">
        <v>34.3</v>
      </c>
      <c r="K171" s="24">
        <v>41.13</v>
      </c>
      <c r="L171" s="24">
        <v>37.24</v>
      </c>
      <c r="M171" s="24">
        <v>23.92</v>
      </c>
      <c r="N171" s="24">
        <v>11.26</v>
      </c>
      <c r="O171" s="24">
        <v>4.02</v>
      </c>
      <c r="P171" s="24">
        <v>1.29</v>
      </c>
      <c r="Q171" s="24">
        <v>0.42</v>
      </c>
      <c r="R171" s="24">
        <v>0.19</v>
      </c>
      <c r="S171" s="24">
        <v>0.19</v>
      </c>
      <c r="T171" s="24">
        <v>0.22</v>
      </c>
      <c r="U171" s="24">
        <v>0.64</v>
      </c>
      <c r="V171" s="24">
        <v>4.14</v>
      </c>
      <c r="W171" s="24">
        <v>21.18</v>
      </c>
      <c r="X171" s="8">
        <v>0.13</v>
      </c>
      <c r="Y171" s="26">
        <v>42.699</v>
      </c>
      <c r="Z171" s="26">
        <v>-68.702</v>
      </c>
      <c r="AA171" s="26">
        <v>-17.851</v>
      </c>
      <c r="AB171" s="26">
        <v>49.444</v>
      </c>
      <c r="AC171" s="26">
        <v>-65.965</v>
      </c>
      <c r="AD171" s="26">
        <v>-1.447</v>
      </c>
      <c r="AE171" s="18">
        <v>12.957408187739539</v>
      </c>
      <c r="AF171" s="18">
        <v>0.2119324949314981</v>
      </c>
      <c r="AG171" s="18">
        <v>0.49917340813564864</v>
      </c>
      <c r="AH171" s="18">
        <v>17.957072671618352</v>
      </c>
      <c r="AI171" s="18">
        <v>0.16706678007336317</v>
      </c>
      <c r="AJ171" s="18">
        <v>0.3909565352169458</v>
      </c>
      <c r="AK171" s="9" t="s">
        <v>13</v>
      </c>
      <c r="AL171" s="27"/>
      <c r="AM171" s="27"/>
      <c r="AN171" s="27"/>
      <c r="AO171" s="27"/>
      <c r="AP171" s="27"/>
      <c r="AQ171" s="27"/>
      <c r="AR171" s="27"/>
      <c r="AS171" s="27"/>
      <c r="AT171" s="27"/>
      <c r="AU171" s="27"/>
      <c r="AV171" s="27"/>
      <c r="AW171" s="27"/>
      <c r="AX171" s="27"/>
      <c r="AY171" s="27"/>
      <c r="AZ171" s="27"/>
    </row>
    <row r="172" spans="1:52" ht="12.75">
      <c r="A172" s="31" t="s">
        <v>87</v>
      </c>
      <c r="B172" s="25" t="s">
        <v>248</v>
      </c>
      <c r="C172" s="6" t="str">
        <f t="shared" si="2"/>
        <v>ROSCOLUX #397 PALE GREY </v>
      </c>
      <c r="D172" s="24">
        <v>30.53</v>
      </c>
      <c r="E172" s="24">
        <v>41.06</v>
      </c>
      <c r="F172" s="24">
        <v>57.11</v>
      </c>
      <c r="G172" s="24">
        <v>57.95</v>
      </c>
      <c r="H172" s="24">
        <v>54.49</v>
      </c>
      <c r="I172" s="24">
        <v>57.67</v>
      </c>
      <c r="J172" s="24">
        <v>66.12</v>
      </c>
      <c r="K172" s="24">
        <v>64.23</v>
      </c>
      <c r="L172" s="24">
        <v>59.79</v>
      </c>
      <c r="M172" s="24">
        <v>60.97</v>
      </c>
      <c r="N172" s="24">
        <v>59.16</v>
      </c>
      <c r="O172" s="24">
        <v>64.49</v>
      </c>
      <c r="P172" s="24">
        <v>65.32</v>
      </c>
      <c r="Q172" s="24">
        <v>62.17</v>
      </c>
      <c r="R172" s="24">
        <v>59.92</v>
      </c>
      <c r="S172" s="24">
        <v>57.82</v>
      </c>
      <c r="T172" s="24">
        <v>60.21</v>
      </c>
      <c r="U172" s="24">
        <v>68.22</v>
      </c>
      <c r="V172" s="24">
        <v>77.37</v>
      </c>
      <c r="W172" s="24">
        <v>82.91</v>
      </c>
      <c r="X172" s="8">
        <v>0.7</v>
      </c>
      <c r="Y172" s="26">
        <v>82.94</v>
      </c>
      <c r="Z172" s="26">
        <v>0.462</v>
      </c>
      <c r="AA172" s="26">
        <v>2.88</v>
      </c>
      <c r="AB172" s="26">
        <v>82.822</v>
      </c>
      <c r="AC172" s="26">
        <v>-0.829</v>
      </c>
      <c r="AD172" s="26">
        <v>3.357</v>
      </c>
      <c r="AE172" s="18">
        <v>62.04999493777933</v>
      </c>
      <c r="AF172" s="18">
        <v>0.45164852198669386</v>
      </c>
      <c r="AG172" s="18">
        <v>0.40989151648094213</v>
      </c>
      <c r="AH172" s="18">
        <v>61.828249320149965</v>
      </c>
      <c r="AI172" s="18">
        <v>0.3180997862721937</v>
      </c>
      <c r="AJ172" s="18">
        <v>0.33673363761297853</v>
      </c>
      <c r="AK172" s="9" t="s">
        <v>13</v>
      </c>
      <c r="AL172" s="27"/>
      <c r="AM172" s="27"/>
      <c r="AN172" s="27"/>
      <c r="AO172" s="27"/>
      <c r="AP172" s="27"/>
      <c r="AQ172" s="27"/>
      <c r="AR172" s="27"/>
      <c r="AS172" s="27"/>
      <c r="AT172" s="27"/>
      <c r="AU172" s="27"/>
      <c r="AV172" s="27"/>
      <c r="AW172" s="27"/>
      <c r="AX172" s="27"/>
      <c r="AY172" s="27"/>
      <c r="AZ172" s="27"/>
    </row>
    <row r="173" spans="1:52" ht="12.75">
      <c r="A173" s="31" t="s">
        <v>87</v>
      </c>
      <c r="B173" s="25" t="s">
        <v>249</v>
      </c>
      <c r="C173" s="6" t="str">
        <f t="shared" si="2"/>
        <v>ROSCOLUX #398 NEUTRAL GREY</v>
      </c>
      <c r="D173" s="24">
        <v>23.18</v>
      </c>
      <c r="E173" s="24">
        <v>29.61</v>
      </c>
      <c r="F173" s="24">
        <v>35.33</v>
      </c>
      <c r="G173" s="24">
        <v>38.66</v>
      </c>
      <c r="H173" s="24">
        <v>41.08</v>
      </c>
      <c r="I173" s="24">
        <v>42.71</v>
      </c>
      <c r="J173" s="24">
        <v>43.47</v>
      </c>
      <c r="K173" s="24">
        <v>43.54</v>
      </c>
      <c r="L173" s="24">
        <v>43.17</v>
      </c>
      <c r="M173" s="24">
        <v>41.73</v>
      </c>
      <c r="N173" s="24">
        <v>41.17</v>
      </c>
      <c r="O173" s="24">
        <v>39.93</v>
      </c>
      <c r="P173" s="24">
        <v>39.77</v>
      </c>
      <c r="Q173" s="24">
        <v>40.58</v>
      </c>
      <c r="R173" s="24">
        <v>41.35</v>
      </c>
      <c r="S173" s="24">
        <v>37.14</v>
      </c>
      <c r="T173" s="24">
        <v>28.16</v>
      </c>
      <c r="U173" s="24">
        <v>43.98</v>
      </c>
      <c r="V173" s="24">
        <v>48.36</v>
      </c>
      <c r="W173" s="24">
        <v>52.12</v>
      </c>
      <c r="X173" s="8">
        <v>0.4</v>
      </c>
      <c r="Y173" s="26">
        <v>70.183</v>
      </c>
      <c r="Z173" s="26">
        <v>-2.166</v>
      </c>
      <c r="AA173" s="26">
        <v>-1.188</v>
      </c>
      <c r="AB173" s="26">
        <v>70.516</v>
      </c>
      <c r="AC173" s="26">
        <v>-2.693</v>
      </c>
      <c r="AD173" s="26">
        <v>-0.23</v>
      </c>
      <c r="AE173" s="18">
        <v>41.01010254946435</v>
      </c>
      <c r="AF173" s="18">
        <v>0.44169859881263</v>
      </c>
      <c r="AG173" s="18">
        <v>0.40928333984416626</v>
      </c>
      <c r="AH173" s="18">
        <v>41.48731494193695</v>
      </c>
      <c r="AI173" s="18">
        <v>0.30757270615175053</v>
      </c>
      <c r="AJ173" s="18">
        <v>0.3308077598498135</v>
      </c>
      <c r="AK173" s="9" t="s">
        <v>13</v>
      </c>
      <c r="AL173" s="27"/>
      <c r="AM173" s="27"/>
      <c r="AN173" s="27"/>
      <c r="AO173" s="27"/>
      <c r="AP173" s="27"/>
      <c r="AQ173" s="27"/>
      <c r="AR173" s="27"/>
      <c r="AS173" s="27"/>
      <c r="AT173" s="27"/>
      <c r="AU173" s="27"/>
      <c r="AV173" s="27"/>
      <c r="AW173" s="27"/>
      <c r="AX173" s="27"/>
      <c r="AY173" s="27"/>
      <c r="AZ173" s="27"/>
    </row>
    <row r="174" spans="1:37" ht="12.75">
      <c r="A174" s="31" t="s">
        <v>87</v>
      </c>
      <c r="B174" s="6" t="s">
        <v>14</v>
      </c>
      <c r="C174" s="6" t="str">
        <f t="shared" si="2"/>
        <v>ROSCOLUX #2002 VS ORANGE</v>
      </c>
      <c r="D174" s="16">
        <v>34.52</v>
      </c>
      <c r="E174" s="16">
        <v>31.01</v>
      </c>
      <c r="F174" s="16">
        <v>12.34</v>
      </c>
      <c r="G174" s="16">
        <v>2.17</v>
      </c>
      <c r="H174" s="16">
        <v>0.58</v>
      </c>
      <c r="I174" s="16">
        <v>3.25</v>
      </c>
      <c r="J174" s="16">
        <v>16.65</v>
      </c>
      <c r="K174" s="16">
        <v>16.37</v>
      </c>
      <c r="L174" s="16">
        <v>10.81</v>
      </c>
      <c r="M174" s="16">
        <v>14.45</v>
      </c>
      <c r="N174" s="16">
        <v>14.45</v>
      </c>
      <c r="O174" s="16">
        <v>38.35</v>
      </c>
      <c r="P174" s="16">
        <v>65.12</v>
      </c>
      <c r="Q174" s="16">
        <v>66.69</v>
      </c>
      <c r="R174" s="16">
        <v>63.19</v>
      </c>
      <c r="S174" s="16">
        <v>60.27</v>
      </c>
      <c r="T174" s="16">
        <v>57.91</v>
      </c>
      <c r="U174" s="16">
        <v>60.59</v>
      </c>
      <c r="V174" s="16">
        <v>70.77</v>
      </c>
      <c r="W174" s="7">
        <v>80</v>
      </c>
      <c r="X174" s="8">
        <v>0.23</v>
      </c>
      <c r="Y174" s="17">
        <v>65.53</v>
      </c>
      <c r="Z174" s="17">
        <v>39.974</v>
      </c>
      <c r="AA174" s="17">
        <v>61.846</v>
      </c>
      <c r="AB174" s="17">
        <v>59.111</v>
      </c>
      <c r="AC174" s="17">
        <v>36.164</v>
      </c>
      <c r="AD174" s="17">
        <v>56.241</v>
      </c>
      <c r="AE174" s="18">
        <v>34.719891496742896</v>
      </c>
      <c r="AF174" s="18">
        <v>0.5912225631797439</v>
      </c>
      <c r="AG174" s="18">
        <v>0.38498189677509126</v>
      </c>
      <c r="AH174" s="18">
        <v>27.147926485341163</v>
      </c>
      <c r="AI174" s="18">
        <v>0.5217220345010284</v>
      </c>
      <c r="AJ174" s="18">
        <v>0.4004315443410992</v>
      </c>
      <c r="AK174" s="9" t="s">
        <v>13</v>
      </c>
    </row>
    <row r="175" spans="1:37" ht="12.75">
      <c r="A175" s="31" t="s">
        <v>87</v>
      </c>
      <c r="B175" s="6" t="s">
        <v>15</v>
      </c>
      <c r="C175" s="6" t="str">
        <f t="shared" si="2"/>
        <v>ROSCOLUX #2003 VS YELLOW</v>
      </c>
      <c r="D175" s="16">
        <v>47.44</v>
      </c>
      <c r="E175" s="16">
        <v>43.79</v>
      </c>
      <c r="F175" s="16">
        <v>20.06</v>
      </c>
      <c r="G175" s="16">
        <v>4.9</v>
      </c>
      <c r="H175" s="16">
        <v>1.43</v>
      </c>
      <c r="I175" s="16">
        <v>2.65</v>
      </c>
      <c r="J175" s="16">
        <v>9.42</v>
      </c>
      <c r="K175" s="16">
        <v>15.75</v>
      </c>
      <c r="L175" s="16">
        <v>27.59</v>
      </c>
      <c r="M175" s="16">
        <v>62.44</v>
      </c>
      <c r="N175" s="16">
        <v>82.15</v>
      </c>
      <c r="O175" s="16">
        <v>84.75</v>
      </c>
      <c r="P175" s="16">
        <v>85.36</v>
      </c>
      <c r="Q175" s="16">
        <v>85.58</v>
      </c>
      <c r="R175" s="16">
        <v>85.57</v>
      </c>
      <c r="S175" s="16">
        <v>85.68</v>
      </c>
      <c r="T175" s="16">
        <v>85.98</v>
      </c>
      <c r="U175" s="16">
        <v>85.97</v>
      </c>
      <c r="V175" s="16">
        <v>86.18</v>
      </c>
      <c r="W175" s="7">
        <v>86.36</v>
      </c>
      <c r="X175" s="8">
        <v>0.64</v>
      </c>
      <c r="Y175" s="17">
        <v>86.889</v>
      </c>
      <c r="Z175" s="17">
        <v>18.741</v>
      </c>
      <c r="AA175" s="17">
        <v>100.612</v>
      </c>
      <c r="AB175" s="17">
        <v>81.622</v>
      </c>
      <c r="AC175" s="17">
        <v>15.339</v>
      </c>
      <c r="AD175" s="17">
        <v>96.492</v>
      </c>
      <c r="AE175" s="18">
        <v>69.78030623573696</v>
      </c>
      <c r="AF175" s="18">
        <v>0.550287804212692</v>
      </c>
      <c r="AG175" s="18">
        <v>0.437235373117736</v>
      </c>
      <c r="AH175" s="18">
        <v>59.60313934341864</v>
      </c>
      <c r="AI175" s="18">
        <v>0.49354928093097106</v>
      </c>
      <c r="AJ175" s="18">
        <v>0.4674503681800197</v>
      </c>
      <c r="AK175" s="9" t="s">
        <v>13</v>
      </c>
    </row>
    <row r="176" spans="1:37" ht="12.75">
      <c r="A176" s="31" t="s">
        <v>87</v>
      </c>
      <c r="B176" s="6" t="s">
        <v>16</v>
      </c>
      <c r="C176" s="6" t="s">
        <v>250</v>
      </c>
      <c r="D176" s="16">
        <v>4.07</v>
      </c>
      <c r="E176" s="16">
        <v>2.09</v>
      </c>
      <c r="F176" s="16">
        <v>0.22</v>
      </c>
      <c r="G176" s="16">
        <v>0.04</v>
      </c>
      <c r="H176" s="16">
        <v>0.03</v>
      </c>
      <c r="I176" s="16">
        <v>0.19</v>
      </c>
      <c r="J176" s="16">
        <v>8.37</v>
      </c>
      <c r="K176" s="16">
        <v>23.62</v>
      </c>
      <c r="L176" s="16">
        <v>25.4</v>
      </c>
      <c r="M176" s="16">
        <v>19.11</v>
      </c>
      <c r="N176" s="16">
        <v>9.67</v>
      </c>
      <c r="O176" s="16">
        <v>3.9</v>
      </c>
      <c r="P176" s="16">
        <v>1.17</v>
      </c>
      <c r="Q176" s="16">
        <v>0.44</v>
      </c>
      <c r="R176" s="16">
        <v>0.31</v>
      </c>
      <c r="S176" s="16">
        <v>0.22</v>
      </c>
      <c r="T176" s="16">
        <v>0.56</v>
      </c>
      <c r="U176" s="16">
        <v>5.6</v>
      </c>
      <c r="V176" s="16">
        <v>27.35</v>
      </c>
      <c r="W176" s="7">
        <v>56.59</v>
      </c>
      <c r="X176" s="8">
        <v>0.15</v>
      </c>
      <c r="Y176" s="17">
        <v>36.347</v>
      </c>
      <c r="Z176" s="17">
        <v>-59.868</v>
      </c>
      <c r="AA176" s="17">
        <v>22.499</v>
      </c>
      <c r="AB176" s="17">
        <v>40.692</v>
      </c>
      <c r="AC176" s="17">
        <v>-68.126</v>
      </c>
      <c r="AD176" s="17">
        <v>39.284</v>
      </c>
      <c r="AE176" s="18">
        <v>9.189701913895801</v>
      </c>
      <c r="AF176" s="18">
        <v>0.2772784829380887</v>
      </c>
      <c r="AG176" s="18">
        <v>0.6290652225342386</v>
      </c>
      <c r="AH176" s="18">
        <v>11.673238737615318</v>
      </c>
      <c r="AI176" s="18">
        <v>0.22437208972844022</v>
      </c>
      <c r="AJ176" s="18">
        <v>0.6307250381258367</v>
      </c>
      <c r="AK176" s="9" t="s">
        <v>13</v>
      </c>
    </row>
    <row r="177" spans="1:37" ht="12.75">
      <c r="A177" s="31" t="s">
        <v>87</v>
      </c>
      <c r="B177" s="6" t="s">
        <v>17</v>
      </c>
      <c r="C177" s="6" t="str">
        <f>CONCATENATE(A177," ",B177)</f>
        <v>ROSCOLUX #2005 VS CYAN</v>
      </c>
      <c r="D177" s="16">
        <v>19.55</v>
      </c>
      <c r="E177" s="16">
        <v>24.56</v>
      </c>
      <c r="F177" s="16">
        <v>25.07</v>
      </c>
      <c r="G177" s="16">
        <v>26.18</v>
      </c>
      <c r="H177" s="16">
        <v>24.32</v>
      </c>
      <c r="I177" s="16">
        <v>30.48</v>
      </c>
      <c r="J177" s="16">
        <v>47.39</v>
      </c>
      <c r="K177" s="16">
        <v>45.29</v>
      </c>
      <c r="L177" s="16">
        <v>37.23</v>
      </c>
      <c r="M177" s="16">
        <v>27.16</v>
      </c>
      <c r="N177" s="16">
        <v>15.56</v>
      </c>
      <c r="O177" s="16">
        <v>7.66</v>
      </c>
      <c r="P177" s="16">
        <v>2.98</v>
      </c>
      <c r="Q177" s="16">
        <v>1.46</v>
      </c>
      <c r="R177" s="16">
        <v>1.11</v>
      </c>
      <c r="S177" s="16">
        <v>0.83</v>
      </c>
      <c r="T177" s="16">
        <v>2.02</v>
      </c>
      <c r="U177" s="16">
        <v>11.37</v>
      </c>
      <c r="V177" s="16">
        <v>36.84</v>
      </c>
      <c r="W177" s="7">
        <v>62.47</v>
      </c>
      <c r="X177" s="8">
        <v>0.18</v>
      </c>
      <c r="Y177" s="17">
        <v>46.817</v>
      </c>
      <c r="Z177" s="17">
        <v>-57.648</v>
      </c>
      <c r="AA177" s="17">
        <v>-29.412</v>
      </c>
      <c r="AB177" s="17">
        <v>53.483</v>
      </c>
      <c r="AC177" s="17">
        <v>-49.325</v>
      </c>
      <c r="AD177" s="17">
        <v>-15.506</v>
      </c>
      <c r="AE177" s="18">
        <v>15.880259946371375</v>
      </c>
      <c r="AF177" s="18">
        <v>0.23925098805950964</v>
      </c>
      <c r="AG177" s="18">
        <v>0.44139884101406124</v>
      </c>
      <c r="AH177" s="18">
        <v>21.491251979733885</v>
      </c>
      <c r="AI177" s="18">
        <v>0.17830223049675747</v>
      </c>
      <c r="AJ177" s="18">
        <v>0.32260677028676077</v>
      </c>
      <c r="AK177" s="9" t="s">
        <v>13</v>
      </c>
    </row>
    <row r="178" spans="1:37" ht="12.75">
      <c r="A178" s="31" t="s">
        <v>87</v>
      </c>
      <c r="B178" s="6" t="s">
        <v>18</v>
      </c>
      <c r="C178" s="6" t="str">
        <f>CONCATENATE(A178," ",B178)</f>
        <v>ROSCOLUX #2006 VS AZURE</v>
      </c>
      <c r="D178" s="16">
        <v>35.48</v>
      </c>
      <c r="E178" s="16">
        <v>48.14</v>
      </c>
      <c r="F178" s="16">
        <v>59.59</v>
      </c>
      <c r="G178" s="16">
        <v>62.57</v>
      </c>
      <c r="H178" s="16">
        <v>58.22</v>
      </c>
      <c r="I178" s="16">
        <v>51.48</v>
      </c>
      <c r="J178" s="16">
        <v>43.74</v>
      </c>
      <c r="K178" s="16">
        <v>30.69</v>
      </c>
      <c r="L178" s="16">
        <v>15.42</v>
      </c>
      <c r="M178" s="16">
        <v>5.05</v>
      </c>
      <c r="N178" s="16">
        <v>1.41</v>
      </c>
      <c r="O178" s="16">
        <v>0.29</v>
      </c>
      <c r="P178" s="16">
        <v>0.11</v>
      </c>
      <c r="Q178" s="16">
        <v>0.11</v>
      </c>
      <c r="R178" s="16">
        <v>0.09</v>
      </c>
      <c r="S178" s="16">
        <v>1.91</v>
      </c>
      <c r="T178" s="16">
        <v>28.57</v>
      </c>
      <c r="U178" s="16">
        <v>64.35</v>
      </c>
      <c r="V178" s="16">
        <v>77.43</v>
      </c>
      <c r="W178" s="16">
        <v>81.37</v>
      </c>
      <c r="X178" s="8">
        <v>0.09</v>
      </c>
      <c r="Y178" s="23">
        <v>29.284</v>
      </c>
      <c r="Z178" s="23">
        <v>-23.094</v>
      </c>
      <c r="AA178" s="23">
        <v>-81.394</v>
      </c>
      <c r="AB178" s="17">
        <v>38.662</v>
      </c>
      <c r="AC178" s="17">
        <v>9.674</v>
      </c>
      <c r="AD178" s="17">
        <v>-67.553</v>
      </c>
      <c r="AE178" s="18">
        <v>5.94922477002337</v>
      </c>
      <c r="AF178" s="18">
        <v>0.16004628319438696</v>
      </c>
      <c r="AG178" s="18">
        <v>0.21006694869574466</v>
      </c>
      <c r="AH178" s="18">
        <v>10.463635094556459</v>
      </c>
      <c r="AI178" s="18">
        <v>0.1425993127975608</v>
      </c>
      <c r="AJ178" s="18">
        <v>0.13327406104114078</v>
      </c>
      <c r="AK178" s="9" t="s">
        <v>13</v>
      </c>
    </row>
    <row r="179" spans="1:37" ht="12.75">
      <c r="A179" s="31" t="s">
        <v>87</v>
      </c>
      <c r="B179" s="6" t="s">
        <v>19</v>
      </c>
      <c r="C179" s="6" t="s">
        <v>251</v>
      </c>
      <c r="D179" s="16">
        <v>22.99</v>
      </c>
      <c r="E179" s="16">
        <v>31.49</v>
      </c>
      <c r="F179" s="16">
        <v>39.61</v>
      </c>
      <c r="G179" s="16">
        <v>53.48</v>
      </c>
      <c r="H179" s="16">
        <v>53.2</v>
      </c>
      <c r="I179" s="16">
        <v>40.71</v>
      </c>
      <c r="J179" s="16">
        <v>26.9</v>
      </c>
      <c r="K179" s="16">
        <v>18.12</v>
      </c>
      <c r="L179" s="16">
        <v>10.7</v>
      </c>
      <c r="M179" s="16">
        <v>9.81</v>
      </c>
      <c r="N179" s="16">
        <v>6.37</v>
      </c>
      <c r="O179" s="16">
        <v>6.92</v>
      </c>
      <c r="P179" s="16">
        <v>5.05</v>
      </c>
      <c r="Q179" s="16">
        <v>2.98</v>
      </c>
      <c r="R179" s="16">
        <v>2.3</v>
      </c>
      <c r="S179" s="16">
        <v>1.75</v>
      </c>
      <c r="T179" s="16">
        <v>3.56</v>
      </c>
      <c r="U179" s="16">
        <v>15.36</v>
      </c>
      <c r="V179" s="16">
        <v>42.33</v>
      </c>
      <c r="W179" s="16">
        <v>66.62</v>
      </c>
      <c r="X179" s="8">
        <v>0.1</v>
      </c>
      <c r="Y179" s="23">
        <v>34.1</v>
      </c>
      <c r="Z179" s="23">
        <v>-9.61</v>
      </c>
      <c r="AA179" s="23">
        <v>-61.664</v>
      </c>
      <c r="AB179" s="17">
        <v>39.202</v>
      </c>
      <c r="AC179" s="17">
        <v>17.38</v>
      </c>
      <c r="AD179" s="17">
        <v>-56.065</v>
      </c>
      <c r="AE179" s="18">
        <v>8.056366407499285</v>
      </c>
      <c r="AF179" s="18">
        <v>0.25919117351004295</v>
      </c>
      <c r="AG179" s="18">
        <v>0.26728925523453606</v>
      </c>
      <c r="AH179" s="18">
        <v>10.776816066054879</v>
      </c>
      <c r="AI179" s="18">
        <v>0.18079932007783905</v>
      </c>
      <c r="AJ179" s="18">
        <v>0.1543116724761561</v>
      </c>
      <c r="AK179" s="9" t="s">
        <v>13</v>
      </c>
    </row>
    <row r="180" spans="1:37" ht="12.75">
      <c r="A180" s="31" t="s">
        <v>87</v>
      </c>
      <c r="B180" s="6" t="s">
        <v>20</v>
      </c>
      <c r="C180" s="6" t="s">
        <v>252</v>
      </c>
      <c r="D180" s="16">
        <v>11.31</v>
      </c>
      <c r="E180" s="16">
        <v>18.07</v>
      </c>
      <c r="F180" s="16">
        <v>24.33</v>
      </c>
      <c r="G180" s="16">
        <v>32.69</v>
      </c>
      <c r="H180" s="16">
        <v>27.46</v>
      </c>
      <c r="I180" s="16">
        <v>16.17</v>
      </c>
      <c r="J180" s="16">
        <v>8.22</v>
      </c>
      <c r="K180" s="16">
        <v>3.61</v>
      </c>
      <c r="L180" s="16">
        <v>1.29</v>
      </c>
      <c r="M180" s="16">
        <v>1.34</v>
      </c>
      <c r="N180" s="16">
        <v>0.75</v>
      </c>
      <c r="O180" s="16">
        <v>1.63</v>
      </c>
      <c r="P180" s="16">
        <v>1.66</v>
      </c>
      <c r="Q180" s="16">
        <v>0.91</v>
      </c>
      <c r="R180" s="16">
        <v>0.65</v>
      </c>
      <c r="S180" s="16">
        <v>0.47</v>
      </c>
      <c r="T180" s="16">
        <v>1.16</v>
      </c>
      <c r="U180" s="16">
        <v>8.28</v>
      </c>
      <c r="V180" s="16">
        <v>32.12</v>
      </c>
      <c r="W180" s="7">
        <v>59.66</v>
      </c>
      <c r="X180" s="8">
        <v>0.04</v>
      </c>
      <c r="Y180" s="17">
        <v>14.113</v>
      </c>
      <c r="Z180" s="17">
        <v>11.133</v>
      </c>
      <c r="AA180" s="17">
        <v>-61.699</v>
      </c>
      <c r="AB180" s="17">
        <v>18.286</v>
      </c>
      <c r="AC180" s="17">
        <v>40.137</v>
      </c>
      <c r="AD180" s="17">
        <v>-58.609</v>
      </c>
      <c r="AE180" s="18">
        <v>1.7493959016421974</v>
      </c>
      <c r="AF180" s="18">
        <v>0.23284502291854534</v>
      </c>
      <c r="AG180" s="18">
        <v>0.16364485577909427</v>
      </c>
      <c r="AH180" s="18">
        <v>2.5821204350357743</v>
      </c>
      <c r="AI180" s="18">
        <v>0.17057620792969674</v>
      </c>
      <c r="AJ180" s="18">
        <v>0.08748425968923022</v>
      </c>
      <c r="AK180" s="9" t="s">
        <v>13</v>
      </c>
    </row>
    <row r="181" spans="1:37" ht="12.75">
      <c r="A181" s="31" t="s">
        <v>87</v>
      </c>
      <c r="B181" s="6" t="s">
        <v>21</v>
      </c>
      <c r="C181" s="6" t="s">
        <v>253</v>
      </c>
      <c r="D181" s="16">
        <v>28.75</v>
      </c>
      <c r="E181" s="16">
        <v>43.57</v>
      </c>
      <c r="F181" s="16">
        <v>39.83</v>
      </c>
      <c r="G181" s="16">
        <v>25.59</v>
      </c>
      <c r="H181" s="16">
        <v>14.88</v>
      </c>
      <c r="I181" s="16">
        <v>10.92</v>
      </c>
      <c r="J181" s="16">
        <v>9.52</v>
      </c>
      <c r="K181" s="16">
        <v>3.68</v>
      </c>
      <c r="L181" s="16">
        <v>1.32</v>
      </c>
      <c r="M181" s="16">
        <v>0.68</v>
      </c>
      <c r="N181" s="16">
        <v>0.68</v>
      </c>
      <c r="O181" s="16">
        <v>0.76</v>
      </c>
      <c r="P181" s="16">
        <v>3.24</v>
      </c>
      <c r="Q181" s="16">
        <v>5.68</v>
      </c>
      <c r="R181" s="16">
        <v>4.84</v>
      </c>
      <c r="S181" s="16">
        <v>14.02</v>
      </c>
      <c r="T181" s="16">
        <v>47.69</v>
      </c>
      <c r="U181" s="16">
        <v>72.74</v>
      </c>
      <c r="V181" s="16">
        <v>80.91</v>
      </c>
      <c r="W181" s="7">
        <v>83.38</v>
      </c>
      <c r="X181" s="8">
        <v>0.03</v>
      </c>
      <c r="Y181" s="17">
        <v>19.825</v>
      </c>
      <c r="Z181" s="17">
        <v>27.106</v>
      </c>
      <c r="AA181" s="17">
        <v>-38.825</v>
      </c>
      <c r="AB181" s="17">
        <v>19.683</v>
      </c>
      <c r="AC181" s="17">
        <v>37.302</v>
      </c>
      <c r="AD181" s="17">
        <v>-42.406</v>
      </c>
      <c r="AE181" s="18">
        <v>2.9456736477398238</v>
      </c>
      <c r="AF181" s="18">
        <v>0.41744345081089373</v>
      </c>
      <c r="AG181" s="18">
        <v>0.23117499397358382</v>
      </c>
      <c r="AH181" s="18">
        <v>2.9107848925865016</v>
      </c>
      <c r="AI181" s="18">
        <v>0.22751841397849049</v>
      </c>
      <c r="AJ181" s="18">
        <v>0.12507027036769383</v>
      </c>
      <c r="AK181" s="9" t="s">
        <v>13</v>
      </c>
    </row>
    <row r="182" spans="1:37" ht="12.75">
      <c r="A182" s="31" t="s">
        <v>87</v>
      </c>
      <c r="B182" s="6" t="s">
        <v>22</v>
      </c>
      <c r="C182" s="6" t="s">
        <v>254</v>
      </c>
      <c r="D182" s="16">
        <v>39.89</v>
      </c>
      <c r="E182" s="16">
        <v>48.75</v>
      </c>
      <c r="F182" s="16">
        <v>55.88</v>
      </c>
      <c r="G182" s="16">
        <v>65.54</v>
      </c>
      <c r="H182" s="16">
        <v>66.38</v>
      </c>
      <c r="I182" s="16">
        <v>59.37</v>
      </c>
      <c r="J182" s="16">
        <v>49.43</v>
      </c>
      <c r="K182" s="16">
        <v>41.41</v>
      </c>
      <c r="L182" s="16">
        <v>32.57</v>
      </c>
      <c r="M182" s="16">
        <v>31.51</v>
      </c>
      <c r="N182" s="16">
        <v>25.61</v>
      </c>
      <c r="O182" s="16">
        <v>26.79</v>
      </c>
      <c r="P182" s="16">
        <v>23</v>
      </c>
      <c r="Q182" s="16">
        <v>18.11</v>
      </c>
      <c r="R182" s="16">
        <v>15.91</v>
      </c>
      <c r="S182" s="16">
        <v>13.85</v>
      </c>
      <c r="T182" s="16">
        <v>19.43</v>
      </c>
      <c r="U182" s="16">
        <v>38.44</v>
      </c>
      <c r="V182" s="16">
        <v>61.97</v>
      </c>
      <c r="W182" s="7">
        <v>76.41</v>
      </c>
      <c r="X182" s="8">
        <v>0.36</v>
      </c>
      <c r="Y182" s="17">
        <v>59.178</v>
      </c>
      <c r="Z182" s="17">
        <v>-11.755</v>
      </c>
      <c r="AA182" s="17">
        <v>-37.295</v>
      </c>
      <c r="AB182" s="17">
        <v>62.268</v>
      </c>
      <c r="AC182" s="17">
        <v>0.713</v>
      </c>
      <c r="AD182" s="17">
        <v>-33.719</v>
      </c>
      <c r="AE182" s="18">
        <v>27.220640230979644</v>
      </c>
      <c r="AF182" s="18">
        <v>0.36227808944420187</v>
      </c>
      <c r="AG182" s="18">
        <v>0.36411247497352917</v>
      </c>
      <c r="AH182" s="18">
        <v>30.71699601157489</v>
      </c>
      <c r="AI182" s="18">
        <v>0.2355806627070266</v>
      </c>
      <c r="AJ182" s="18">
        <v>0.24685572689605328</v>
      </c>
      <c r="AK182" s="9" t="s">
        <v>13</v>
      </c>
    </row>
    <row r="183" spans="1:37" ht="12.75">
      <c r="A183" s="31" t="s">
        <v>87</v>
      </c>
      <c r="B183" s="6" t="s">
        <v>23</v>
      </c>
      <c r="C183" s="6" t="s">
        <v>255</v>
      </c>
      <c r="D183" s="16">
        <v>45.74</v>
      </c>
      <c r="E183" s="16">
        <v>53.75</v>
      </c>
      <c r="F183" s="16">
        <v>60.04</v>
      </c>
      <c r="G183" s="16">
        <v>68.02</v>
      </c>
      <c r="H183" s="16">
        <v>68.97</v>
      </c>
      <c r="I183" s="16">
        <v>63.9</v>
      </c>
      <c r="J183" s="16">
        <v>56.19</v>
      </c>
      <c r="K183" s="16">
        <v>49.57</v>
      </c>
      <c r="L183" s="16">
        <v>41.65</v>
      </c>
      <c r="M183" s="16">
        <v>40.59</v>
      </c>
      <c r="N183" s="16">
        <v>34.75</v>
      </c>
      <c r="O183" s="16">
        <v>35.77</v>
      </c>
      <c r="P183" s="16">
        <v>31.53</v>
      </c>
      <c r="Q183" s="16">
        <v>26.3</v>
      </c>
      <c r="R183" s="16">
        <v>23.89</v>
      </c>
      <c r="S183" s="16">
        <v>21.62</v>
      </c>
      <c r="T183" s="16">
        <v>27.88</v>
      </c>
      <c r="U183" s="16">
        <v>47.1</v>
      </c>
      <c r="V183" s="16">
        <v>68.22</v>
      </c>
      <c r="W183" s="7">
        <v>79.88</v>
      </c>
      <c r="X183" s="8">
        <v>0.41</v>
      </c>
      <c r="Y183" s="17">
        <v>66.427</v>
      </c>
      <c r="Z183" s="17">
        <v>-10.845</v>
      </c>
      <c r="AA183" s="17">
        <v>-29.057</v>
      </c>
      <c r="AB183" s="17">
        <v>68.921</v>
      </c>
      <c r="AC183" s="17">
        <v>-1.902</v>
      </c>
      <c r="AD183" s="17">
        <v>-26.04</v>
      </c>
      <c r="AE183" s="18">
        <v>35.87851943937861</v>
      </c>
      <c r="AF183" s="18">
        <v>0.3854530211804014</v>
      </c>
      <c r="AG183" s="18">
        <v>0.38055054886232986</v>
      </c>
      <c r="AH183" s="18">
        <v>39.23478988747239</v>
      </c>
      <c r="AI183" s="18">
        <v>0.25312618844291107</v>
      </c>
      <c r="AJ183" s="18">
        <v>0.27113088013686953</v>
      </c>
      <c r="AK183" s="9" t="s">
        <v>13</v>
      </c>
    </row>
    <row r="184" spans="1:37" ht="12.75">
      <c r="A184" s="31" t="s">
        <v>87</v>
      </c>
      <c r="B184" s="6" t="s">
        <v>24</v>
      </c>
      <c r="C184" s="6" t="s">
        <v>256</v>
      </c>
      <c r="D184" s="16">
        <v>52.11</v>
      </c>
      <c r="E184" s="16">
        <v>59.49</v>
      </c>
      <c r="F184" s="16">
        <v>64.69</v>
      </c>
      <c r="G184" s="16">
        <v>70.47</v>
      </c>
      <c r="H184" s="16">
        <v>71.23</v>
      </c>
      <c r="I184" s="16">
        <v>67.85</v>
      </c>
      <c r="J184" s="16">
        <v>62.42</v>
      </c>
      <c r="K184" s="16">
        <v>57.42</v>
      </c>
      <c r="L184" s="16">
        <v>50.96</v>
      </c>
      <c r="M184" s="16">
        <v>50.01</v>
      </c>
      <c r="N184" s="16">
        <v>44.96</v>
      </c>
      <c r="O184" s="16">
        <v>45.63</v>
      </c>
      <c r="P184" s="16">
        <v>42.24</v>
      </c>
      <c r="Q184" s="16">
        <v>37.89</v>
      </c>
      <c r="R184" s="16">
        <v>34.98</v>
      </c>
      <c r="S184" s="16">
        <v>33.99</v>
      </c>
      <c r="T184" s="16">
        <v>42.07</v>
      </c>
      <c r="U184" s="16">
        <v>58.54</v>
      </c>
      <c r="V184" s="16">
        <v>73.56</v>
      </c>
      <c r="W184" s="7">
        <v>81.19</v>
      </c>
      <c r="X184" s="8">
        <v>0.52</v>
      </c>
      <c r="Y184" s="17">
        <v>73.453</v>
      </c>
      <c r="Z184" s="17">
        <v>-7.98</v>
      </c>
      <c r="AA184" s="17">
        <v>-20.654</v>
      </c>
      <c r="AB184" s="17">
        <v>75.224</v>
      </c>
      <c r="AC184" s="17">
        <v>-2.289</v>
      </c>
      <c r="AD184" s="17">
        <v>-18.475</v>
      </c>
      <c r="AE184" s="18">
        <v>45.85754097407367</v>
      </c>
      <c r="AF184" s="18">
        <v>0.4082822533362156</v>
      </c>
      <c r="AG184" s="18">
        <v>0.3910749380701742</v>
      </c>
      <c r="AH184" s="18">
        <v>48.635497899118455</v>
      </c>
      <c r="AI184" s="18">
        <v>0.2716545534525969</v>
      </c>
      <c r="AJ184" s="18">
        <v>0.29152644587515547</v>
      </c>
      <c r="AK184" s="9" t="s">
        <v>13</v>
      </c>
    </row>
    <row r="185" spans="1:37" ht="12.75">
      <c r="A185" s="31" t="s">
        <v>87</v>
      </c>
      <c r="B185" s="6" t="s">
        <v>25</v>
      </c>
      <c r="C185" s="6" t="s">
        <v>257</v>
      </c>
      <c r="D185" s="16">
        <v>53.94</v>
      </c>
      <c r="E185" s="16">
        <v>61.36</v>
      </c>
      <c r="F185" s="16">
        <v>67.09</v>
      </c>
      <c r="G185" s="16">
        <v>72.46</v>
      </c>
      <c r="H185" s="16">
        <v>73.2</v>
      </c>
      <c r="I185" s="16">
        <v>70.07</v>
      </c>
      <c r="J185" s="16">
        <v>64.99</v>
      </c>
      <c r="K185" s="16">
        <v>60.69</v>
      </c>
      <c r="L185" s="16">
        <v>54.97</v>
      </c>
      <c r="M185" s="16">
        <v>54.62</v>
      </c>
      <c r="N185" s="16">
        <v>50.55</v>
      </c>
      <c r="O185" s="16">
        <v>52.25</v>
      </c>
      <c r="P185" s="16">
        <v>49.4</v>
      </c>
      <c r="Q185" s="16">
        <v>44.91</v>
      </c>
      <c r="R185" s="16">
        <v>42.56</v>
      </c>
      <c r="S185" s="16">
        <v>40.42</v>
      </c>
      <c r="T185" s="16">
        <v>46.58</v>
      </c>
      <c r="U185" s="16">
        <v>62.09</v>
      </c>
      <c r="V185" s="16">
        <v>75.85</v>
      </c>
      <c r="W185" s="7">
        <v>82.47</v>
      </c>
      <c r="X185" s="8">
        <v>0.64</v>
      </c>
      <c r="Y185" s="17">
        <v>77.04</v>
      </c>
      <c r="Z185" s="17">
        <v>-5.575</v>
      </c>
      <c r="AA185" s="17">
        <v>-16.467</v>
      </c>
      <c r="AB185" s="17">
        <v>78.34</v>
      </c>
      <c r="AC185" s="17">
        <v>-0.95</v>
      </c>
      <c r="AD185" s="17">
        <v>-15.003</v>
      </c>
      <c r="AE185" s="18">
        <v>51.59826961335029</v>
      </c>
      <c r="AF185" s="18">
        <v>0.4200259426102807</v>
      </c>
      <c r="AG185" s="18">
        <v>0.3940639856157964</v>
      </c>
      <c r="AH185" s="18">
        <v>53.79149914561893</v>
      </c>
      <c r="AI185" s="18">
        <v>0.28186474100262343</v>
      </c>
      <c r="AJ185" s="18">
        <v>0.2993245920883292</v>
      </c>
      <c r="AK185" s="9" t="s">
        <v>13</v>
      </c>
    </row>
    <row r="186" spans="1:37" ht="12.75">
      <c r="A186" s="31" t="s">
        <v>87</v>
      </c>
      <c r="B186" s="6" t="s">
        <v>26</v>
      </c>
      <c r="C186" s="6" t="s">
        <v>258</v>
      </c>
      <c r="D186" s="16">
        <v>58.17</v>
      </c>
      <c r="E186" s="16">
        <v>64.41</v>
      </c>
      <c r="F186" s="16">
        <v>68.45</v>
      </c>
      <c r="G186" s="16">
        <v>72.23</v>
      </c>
      <c r="H186" s="16">
        <v>73.07</v>
      </c>
      <c r="I186" s="16">
        <v>71.29</v>
      </c>
      <c r="J186" s="16">
        <v>68.1</v>
      </c>
      <c r="K186" s="16">
        <v>65</v>
      </c>
      <c r="L186" s="16">
        <v>60.57</v>
      </c>
      <c r="M186" s="16">
        <v>60.42</v>
      </c>
      <c r="N186" s="16">
        <v>57.34</v>
      </c>
      <c r="O186" s="16">
        <v>59.12</v>
      </c>
      <c r="P186" s="16">
        <v>57.25</v>
      </c>
      <c r="Q186" s="16">
        <v>53.57</v>
      </c>
      <c r="R186" s="16">
        <v>51.54</v>
      </c>
      <c r="S186" s="16">
        <v>49.67</v>
      </c>
      <c r="T186" s="16">
        <v>54.38</v>
      </c>
      <c r="U186" s="16">
        <v>66.06</v>
      </c>
      <c r="V186" s="16">
        <v>76.29</v>
      </c>
      <c r="W186" s="7">
        <v>81.49</v>
      </c>
      <c r="X186" s="8">
        <v>0.74</v>
      </c>
      <c r="Y186" s="17">
        <v>80.945</v>
      </c>
      <c r="Z186" s="17">
        <v>-3.621</v>
      </c>
      <c r="AA186" s="17">
        <v>-10.902</v>
      </c>
      <c r="AB186" s="17">
        <v>81.789</v>
      </c>
      <c r="AC186" s="17">
        <v>-0.726</v>
      </c>
      <c r="AD186" s="17">
        <v>-9.924</v>
      </c>
      <c r="AE186" s="18">
        <v>58.37169133040414</v>
      </c>
      <c r="AF186" s="18">
        <v>0.43174777835088185</v>
      </c>
      <c r="AG186" s="18">
        <v>0.39867669127200045</v>
      </c>
      <c r="AH186" s="18">
        <v>59.909548604139495</v>
      </c>
      <c r="AI186" s="18">
        <v>0.2931476849574844</v>
      </c>
      <c r="AJ186" s="18">
        <v>0.31073254535855116</v>
      </c>
      <c r="AK186" s="9" t="s">
        <v>13</v>
      </c>
    </row>
    <row r="187" spans="1:37" ht="12.75">
      <c r="A187" s="31" t="s">
        <v>87</v>
      </c>
      <c r="B187" s="6" t="s">
        <v>27</v>
      </c>
      <c r="C187" s="6" t="s">
        <v>259</v>
      </c>
      <c r="D187" s="16">
        <v>65.08</v>
      </c>
      <c r="E187" s="16">
        <v>70.4</v>
      </c>
      <c r="F187" s="16">
        <v>73.65</v>
      </c>
      <c r="G187" s="16">
        <v>76.39</v>
      </c>
      <c r="H187" s="16">
        <v>77.38</v>
      </c>
      <c r="I187" s="16">
        <v>77.05</v>
      </c>
      <c r="J187" s="16">
        <v>75.99</v>
      </c>
      <c r="K187" s="16">
        <v>74.54</v>
      </c>
      <c r="L187" s="16">
        <v>72.36</v>
      </c>
      <c r="M187" s="16">
        <v>72.62</v>
      </c>
      <c r="N187" s="16">
        <v>70.84</v>
      </c>
      <c r="O187" s="16">
        <v>72.02</v>
      </c>
      <c r="P187" s="16">
        <v>70.99</v>
      </c>
      <c r="Q187" s="16">
        <v>68.8</v>
      </c>
      <c r="R187" s="16">
        <v>67.53</v>
      </c>
      <c r="S187" s="16">
        <v>66.35</v>
      </c>
      <c r="T187" s="16">
        <v>69.29</v>
      </c>
      <c r="U187" s="16">
        <v>76.07</v>
      </c>
      <c r="V187" s="16">
        <v>81.75</v>
      </c>
      <c r="W187" s="7">
        <v>84.56</v>
      </c>
      <c r="X187" s="8">
        <v>0.81</v>
      </c>
      <c r="Y187" s="17">
        <v>87.675</v>
      </c>
      <c r="Z187" s="17">
        <v>-1.737</v>
      </c>
      <c r="AA187" s="17">
        <v>-4.217</v>
      </c>
      <c r="AB187" s="17">
        <v>88.029</v>
      </c>
      <c r="AC187" s="17">
        <v>-0.692</v>
      </c>
      <c r="AD187" s="17">
        <v>-3.728</v>
      </c>
      <c r="AE187" s="18">
        <v>71.39177246093749</v>
      </c>
      <c r="AF187" s="18">
        <v>0.44371966658900763</v>
      </c>
      <c r="AG187" s="18">
        <v>0.4038632229472841</v>
      </c>
      <c r="AH187" s="18">
        <v>72.12557751550321</v>
      </c>
      <c r="AI187" s="18">
        <v>0.30586312099320384</v>
      </c>
      <c r="AJ187" s="18">
        <v>0.32403625835826627</v>
      </c>
      <c r="AK187" s="9" t="s">
        <v>13</v>
      </c>
    </row>
    <row r="188" spans="1:37" ht="12.75">
      <c r="A188" s="31" t="s">
        <v>87</v>
      </c>
      <c r="B188" s="6" t="s">
        <v>28</v>
      </c>
      <c r="C188" s="6" t="s">
        <v>260</v>
      </c>
      <c r="D188" s="16">
        <v>22.99</v>
      </c>
      <c r="E188" s="16">
        <v>31.49</v>
      </c>
      <c r="F188" s="16">
        <v>39.61</v>
      </c>
      <c r="G188" s="16">
        <v>53.48</v>
      </c>
      <c r="H188" s="16">
        <v>53.2</v>
      </c>
      <c r="I188" s="16">
        <v>40.71</v>
      </c>
      <c r="J188" s="16">
        <v>26.9</v>
      </c>
      <c r="K188" s="16">
        <v>18.12</v>
      </c>
      <c r="L188" s="16">
        <v>10.7</v>
      </c>
      <c r="M188" s="16">
        <v>9.81</v>
      </c>
      <c r="N188" s="16">
        <v>6.37</v>
      </c>
      <c r="O188" s="16">
        <v>6.92</v>
      </c>
      <c r="P188" s="16">
        <v>5.05</v>
      </c>
      <c r="Q188" s="16">
        <v>2.98</v>
      </c>
      <c r="R188" s="16">
        <v>2.3</v>
      </c>
      <c r="S188" s="16">
        <v>1.75</v>
      </c>
      <c r="T188" s="16">
        <v>3.56</v>
      </c>
      <c r="U188" s="16">
        <v>15.36</v>
      </c>
      <c r="V188" s="16">
        <v>42.33</v>
      </c>
      <c r="W188" s="7">
        <v>66.62</v>
      </c>
      <c r="X188" s="8">
        <v>0.1</v>
      </c>
      <c r="Y188" s="17">
        <v>34.1</v>
      </c>
      <c r="Z188" s="17">
        <v>-9.61</v>
      </c>
      <c r="AA188" s="17">
        <v>-61.664</v>
      </c>
      <c r="AB188" s="17">
        <v>39.202</v>
      </c>
      <c r="AC188" s="17">
        <v>17.38</v>
      </c>
      <c r="AD188" s="17">
        <v>-56.065</v>
      </c>
      <c r="AE188" s="18">
        <v>8.056366407499285</v>
      </c>
      <c r="AF188" s="18">
        <v>0.25919117351004295</v>
      </c>
      <c r="AG188" s="18">
        <v>0.26728925523453606</v>
      </c>
      <c r="AH188" s="18">
        <v>10.776816066054879</v>
      </c>
      <c r="AI188" s="18">
        <v>0.18079932007783905</v>
      </c>
      <c r="AJ188" s="18">
        <v>0.1543116724761561</v>
      </c>
      <c r="AK188" s="9" t="s">
        <v>13</v>
      </c>
    </row>
    <row r="189" spans="1:37" ht="12.75">
      <c r="A189" s="31" t="s">
        <v>87</v>
      </c>
      <c r="B189" s="6" t="s">
        <v>29</v>
      </c>
      <c r="C189" s="6" t="s">
        <v>261</v>
      </c>
      <c r="D189" s="16">
        <v>54.08</v>
      </c>
      <c r="E189" s="16">
        <v>56.46</v>
      </c>
      <c r="F189" s="16">
        <v>46.15</v>
      </c>
      <c r="G189" s="16">
        <v>29.77</v>
      </c>
      <c r="H189" s="16">
        <v>22.45</v>
      </c>
      <c r="I189" s="16">
        <v>34.43</v>
      </c>
      <c r="J189" s="16">
        <v>69.93</v>
      </c>
      <c r="K189" s="16">
        <v>76.69</v>
      </c>
      <c r="L189" s="16">
        <v>77.48</v>
      </c>
      <c r="M189" s="16">
        <v>76.44</v>
      </c>
      <c r="N189" s="16">
        <v>73.74</v>
      </c>
      <c r="O189" s="16">
        <v>69.6</v>
      </c>
      <c r="P189" s="16">
        <v>64</v>
      </c>
      <c r="Q189" s="16">
        <v>57.28</v>
      </c>
      <c r="R189" s="16">
        <v>51.75</v>
      </c>
      <c r="S189" s="16">
        <v>47.91</v>
      </c>
      <c r="T189" s="16">
        <v>45.82</v>
      </c>
      <c r="U189" s="16">
        <v>50.83</v>
      </c>
      <c r="V189" s="16">
        <v>65.24</v>
      </c>
      <c r="W189" s="7">
        <v>77.79</v>
      </c>
      <c r="X189" s="8">
        <v>0.76</v>
      </c>
      <c r="Y189" s="17">
        <v>86.22</v>
      </c>
      <c r="Z189" s="17">
        <v>-14.401</v>
      </c>
      <c r="AA189" s="17">
        <v>27.115</v>
      </c>
      <c r="AB189" s="17">
        <v>86.819</v>
      </c>
      <c r="AC189" s="17">
        <v>-23.066</v>
      </c>
      <c r="AD189" s="17">
        <v>33.109</v>
      </c>
      <c r="AE189" s="18">
        <v>68.42797092490467</v>
      </c>
      <c r="AF189" s="18">
        <v>0.45335054949166753</v>
      </c>
      <c r="AG189" s="18">
        <v>0.45058991073360455</v>
      </c>
      <c r="AH189" s="18">
        <v>69.63797909785526</v>
      </c>
      <c r="AI189" s="18">
        <v>0.3386565298391641</v>
      </c>
      <c r="AJ189" s="18">
        <v>0.41922950191180236</v>
      </c>
      <c r="AK189" s="9" t="s">
        <v>13</v>
      </c>
    </row>
    <row r="190" spans="1:37" ht="12.75">
      <c r="A190" s="31" t="s">
        <v>87</v>
      </c>
      <c r="B190" s="6" t="s">
        <v>30</v>
      </c>
      <c r="C190" s="6" t="str">
        <f>CONCATENATE(A190," ",B190)</f>
        <v>ROSCOLUX #3308 TOUGH MINUSGREEN</v>
      </c>
      <c r="D190" s="16">
        <v>62.57</v>
      </c>
      <c r="E190" s="16">
        <v>70.57</v>
      </c>
      <c r="F190" s="16">
        <v>73.71</v>
      </c>
      <c r="G190" s="16">
        <v>74.34</v>
      </c>
      <c r="H190" s="16">
        <v>72.06</v>
      </c>
      <c r="I190" s="16">
        <v>67.12</v>
      </c>
      <c r="J190" s="16">
        <v>60.3</v>
      </c>
      <c r="K190" s="16">
        <v>51.93</v>
      </c>
      <c r="L190" s="16">
        <v>45.27</v>
      </c>
      <c r="M190" s="16">
        <v>43.12</v>
      </c>
      <c r="N190" s="16">
        <v>46.51</v>
      </c>
      <c r="O190" s="16">
        <v>52.85</v>
      </c>
      <c r="P190" s="16">
        <v>70.57</v>
      </c>
      <c r="Q190" s="16">
        <v>78.46</v>
      </c>
      <c r="R190" s="16">
        <v>79.15</v>
      </c>
      <c r="S190" s="16">
        <v>81.26</v>
      </c>
      <c r="T190" s="16">
        <v>84.25</v>
      </c>
      <c r="U190" s="16">
        <v>85.16</v>
      </c>
      <c r="V190" s="16">
        <v>85.62</v>
      </c>
      <c r="W190" s="7">
        <v>85.9</v>
      </c>
      <c r="X190" s="8">
        <v>0.55</v>
      </c>
      <c r="Y190" s="17">
        <v>80.295</v>
      </c>
      <c r="Z190" s="17">
        <v>20.066</v>
      </c>
      <c r="AA190" s="17">
        <v>-8.441</v>
      </c>
      <c r="AB190" s="17">
        <v>78.642</v>
      </c>
      <c r="AC190" s="17">
        <v>22.157</v>
      </c>
      <c r="AD190" s="17">
        <v>-12.664</v>
      </c>
      <c r="AE190" s="18">
        <v>57.2054287327519</v>
      </c>
      <c r="AF190" s="18">
        <v>0.47627254720485945</v>
      </c>
      <c r="AG190" s="18">
        <v>0.3718734962506074</v>
      </c>
      <c r="AH190" s="18">
        <v>54.309744586268906</v>
      </c>
      <c r="AI190" s="18">
        <v>0.32166073417521013</v>
      </c>
      <c r="AJ190" s="18">
        <v>0.2894288882349399</v>
      </c>
      <c r="AK190" s="9" t="s">
        <v>13</v>
      </c>
    </row>
    <row r="191" spans="1:37" ht="12.75">
      <c r="A191" s="31" t="s">
        <v>87</v>
      </c>
      <c r="B191" s="6" t="s">
        <v>31</v>
      </c>
      <c r="C191" s="6" t="s">
        <v>31</v>
      </c>
      <c r="D191" s="16">
        <v>61.29</v>
      </c>
      <c r="E191" s="16">
        <v>68.57</v>
      </c>
      <c r="F191" s="16">
        <v>72.28</v>
      </c>
      <c r="G191" s="16">
        <v>74.21</v>
      </c>
      <c r="H191" s="16">
        <v>73.96</v>
      </c>
      <c r="I191" s="16">
        <v>71.44</v>
      </c>
      <c r="J191" s="16">
        <v>67.18</v>
      </c>
      <c r="K191" s="16">
        <v>61.78</v>
      </c>
      <c r="L191" s="16">
        <v>57.29</v>
      </c>
      <c r="M191" s="16">
        <v>55.7</v>
      </c>
      <c r="N191" s="16">
        <v>58.34</v>
      </c>
      <c r="O191" s="16">
        <v>62.65</v>
      </c>
      <c r="P191" s="16">
        <v>74.42</v>
      </c>
      <c r="Q191" s="16">
        <v>79.47</v>
      </c>
      <c r="R191" s="16">
        <v>79.99</v>
      </c>
      <c r="S191" s="16">
        <v>81.68</v>
      </c>
      <c r="T191" s="16">
        <v>83.76</v>
      </c>
      <c r="U191" s="16">
        <v>84.43</v>
      </c>
      <c r="V191" s="16">
        <v>84.83</v>
      </c>
      <c r="W191" s="7">
        <v>85.16</v>
      </c>
      <c r="X191" s="8">
        <v>0.71</v>
      </c>
      <c r="Y191" s="17">
        <v>84.673</v>
      </c>
      <c r="Z191" s="17">
        <v>12.504</v>
      </c>
      <c r="AA191" s="17">
        <v>-4.508</v>
      </c>
      <c r="AB191" s="17">
        <v>83.639</v>
      </c>
      <c r="AC191" s="17">
        <v>13.376</v>
      </c>
      <c r="AD191" s="17">
        <v>-7.039</v>
      </c>
      <c r="AE191" s="18">
        <v>65.36797989880282</v>
      </c>
      <c r="AF191" s="18">
        <v>0.4672754639762803</v>
      </c>
      <c r="AG191" s="18">
        <v>0.3860220652322959</v>
      </c>
      <c r="AH191" s="18">
        <v>63.37443681411952</v>
      </c>
      <c r="AI191" s="18">
        <v>0.3198099326212918</v>
      </c>
      <c r="AJ191" s="18">
        <v>0.3076006786392008</v>
      </c>
      <c r="AK191" s="9" t="s">
        <v>13</v>
      </c>
    </row>
    <row r="192" spans="1:37" ht="12.75">
      <c r="A192" s="31" t="s">
        <v>87</v>
      </c>
      <c r="B192" s="6" t="s">
        <v>32</v>
      </c>
      <c r="C192" s="6" t="s">
        <v>32</v>
      </c>
      <c r="D192" s="16">
        <v>65.26</v>
      </c>
      <c r="E192" s="16">
        <v>71.31</v>
      </c>
      <c r="F192" s="16">
        <v>75</v>
      </c>
      <c r="G192" s="16">
        <v>76.69</v>
      </c>
      <c r="H192" s="16">
        <v>76.78</v>
      </c>
      <c r="I192" s="16">
        <v>76.13</v>
      </c>
      <c r="J192" s="16">
        <v>74.8</v>
      </c>
      <c r="K192" s="16">
        <v>71.88</v>
      </c>
      <c r="L192" s="16">
        <v>69.21</v>
      </c>
      <c r="M192" s="16">
        <v>68.32</v>
      </c>
      <c r="N192" s="16">
        <v>69.69</v>
      </c>
      <c r="O192" s="16">
        <v>72.12</v>
      </c>
      <c r="P192" s="16">
        <v>78.64</v>
      </c>
      <c r="Q192" s="16">
        <v>81.32</v>
      </c>
      <c r="R192" s="16">
        <v>81.38</v>
      </c>
      <c r="S192" s="16">
        <v>83.01</v>
      </c>
      <c r="T192" s="16">
        <v>85.03</v>
      </c>
      <c r="U192" s="16">
        <v>85.61</v>
      </c>
      <c r="V192" s="16">
        <v>85.97</v>
      </c>
      <c r="W192" s="7">
        <v>86.26</v>
      </c>
      <c r="X192" s="8">
        <v>0.81</v>
      </c>
      <c r="Y192" s="17">
        <v>88.742</v>
      </c>
      <c r="Z192" s="17">
        <v>6.341</v>
      </c>
      <c r="AA192" s="17">
        <v>-1.639</v>
      </c>
      <c r="AB192" s="17">
        <v>88.21</v>
      </c>
      <c r="AC192" s="17">
        <v>6.403</v>
      </c>
      <c r="AD192" s="17">
        <v>-2.817</v>
      </c>
      <c r="AE192" s="18">
        <v>73.6187805264725</v>
      </c>
      <c r="AF192" s="18">
        <v>0.4598380032665874</v>
      </c>
      <c r="AG192" s="18">
        <v>0.39672037738044763</v>
      </c>
      <c r="AH192" s="18">
        <v>72.50270668007349</v>
      </c>
      <c r="AI192" s="18">
        <v>0.31768263622889953</v>
      </c>
      <c r="AJ192" s="18">
        <v>0.3210749856028513</v>
      </c>
      <c r="AK192" s="9" t="s">
        <v>13</v>
      </c>
    </row>
    <row r="193" spans="1:37" ht="12.75">
      <c r="A193" s="31" t="s">
        <v>87</v>
      </c>
      <c r="B193" s="6" t="s">
        <v>33</v>
      </c>
      <c r="C193" s="6" t="s">
        <v>262</v>
      </c>
      <c r="D193" s="16">
        <v>60.26</v>
      </c>
      <c r="E193" s="16">
        <v>64.4</v>
      </c>
      <c r="F193" s="16">
        <v>60.35</v>
      </c>
      <c r="G193" s="16">
        <v>50.7</v>
      </c>
      <c r="H193" s="16">
        <v>45.48</v>
      </c>
      <c r="I193" s="16">
        <v>53.95</v>
      </c>
      <c r="J193" s="16">
        <v>75.55</v>
      </c>
      <c r="K193" s="16">
        <v>78.92</v>
      </c>
      <c r="L193" s="16">
        <v>79.31</v>
      </c>
      <c r="M193" s="16">
        <v>78.77</v>
      </c>
      <c r="N193" s="16">
        <v>77.31</v>
      </c>
      <c r="O193" s="16">
        <v>74.9</v>
      </c>
      <c r="P193" s="16">
        <v>71.44</v>
      </c>
      <c r="Q193" s="16">
        <v>67.27</v>
      </c>
      <c r="R193" s="16">
        <v>63.83</v>
      </c>
      <c r="S193" s="16">
        <v>61.24</v>
      </c>
      <c r="T193" s="16">
        <v>60.24</v>
      </c>
      <c r="U193" s="16">
        <v>64.59</v>
      </c>
      <c r="V193" s="16">
        <v>74.13</v>
      </c>
      <c r="W193" s="7">
        <v>81.39</v>
      </c>
      <c r="X193" s="8">
        <v>0.9</v>
      </c>
      <c r="Y193" s="17">
        <v>88.945</v>
      </c>
      <c r="Z193" s="17">
        <v>-8.13</v>
      </c>
      <c r="AA193" s="17">
        <v>14.357</v>
      </c>
      <c r="AB193" s="17">
        <v>89.289</v>
      </c>
      <c r="AC193" s="17">
        <v>-12.995</v>
      </c>
      <c r="AD193" s="17">
        <v>17.363</v>
      </c>
      <c r="AE193" s="18">
        <v>74.0476513303016</v>
      </c>
      <c r="AF193" s="18">
        <v>0.45233411414897595</v>
      </c>
      <c r="AG193" s="18">
        <v>0.42967522254244556</v>
      </c>
      <c r="AH193" s="18">
        <v>74.77820484212715</v>
      </c>
      <c r="AI193" s="18">
        <v>0.326335232229106</v>
      </c>
      <c r="AJ193" s="18">
        <v>0.375464994315476</v>
      </c>
      <c r="AK193" s="9" t="s">
        <v>13</v>
      </c>
    </row>
    <row r="194" spans="1:37" ht="12.75">
      <c r="A194" s="31" t="s">
        <v>87</v>
      </c>
      <c r="B194" s="6" t="s">
        <v>34</v>
      </c>
      <c r="C194" s="6" t="s">
        <v>263</v>
      </c>
      <c r="D194" s="16">
        <v>65.71</v>
      </c>
      <c r="E194" s="16">
        <v>69.42</v>
      </c>
      <c r="F194" s="16">
        <v>68.81</v>
      </c>
      <c r="G194" s="16">
        <v>64.64</v>
      </c>
      <c r="H194" s="16">
        <v>62.22</v>
      </c>
      <c r="I194" s="16">
        <v>67.38</v>
      </c>
      <c r="J194" s="16">
        <v>78.95</v>
      </c>
      <c r="K194" s="16">
        <v>80.68</v>
      </c>
      <c r="L194" s="16">
        <v>81.37</v>
      </c>
      <c r="M194" s="16">
        <v>81.59</v>
      </c>
      <c r="N194" s="16">
        <v>81.05</v>
      </c>
      <c r="O194" s="16">
        <v>80.28</v>
      </c>
      <c r="P194" s="16">
        <v>78.98</v>
      </c>
      <c r="Q194" s="16">
        <v>76.96</v>
      </c>
      <c r="R194" s="16">
        <v>75.11</v>
      </c>
      <c r="S194" s="16">
        <v>73.75</v>
      </c>
      <c r="T194" s="16">
        <v>72.78</v>
      </c>
      <c r="U194" s="16">
        <v>74.48</v>
      </c>
      <c r="V194" s="16">
        <v>79.49</v>
      </c>
      <c r="W194" s="7">
        <v>83.41</v>
      </c>
      <c r="X194" s="8">
        <v>0.92</v>
      </c>
      <c r="Y194" s="17">
        <v>91.491</v>
      </c>
      <c r="Z194" s="17">
        <v>-3.256</v>
      </c>
      <c r="AA194" s="17">
        <v>8.466</v>
      </c>
      <c r="AB194" s="17">
        <v>91.52</v>
      </c>
      <c r="AC194" s="17">
        <v>-5.973</v>
      </c>
      <c r="AD194" s="17">
        <v>9.724</v>
      </c>
      <c r="AE194" s="18">
        <v>79.56871453138267</v>
      </c>
      <c r="AF194" s="18">
        <v>0.45457406179968773</v>
      </c>
      <c r="AG194" s="18">
        <v>0.417680728419319</v>
      </c>
      <c r="AH194" s="18">
        <v>79.63313244495468</v>
      </c>
      <c r="AI194" s="18">
        <v>0.32279630477599397</v>
      </c>
      <c r="AJ194" s="18">
        <v>0.3539025837137018</v>
      </c>
      <c r="AK194" s="9" t="s">
        <v>13</v>
      </c>
    </row>
    <row r="195" spans="1:37" ht="12.75">
      <c r="A195" s="31" t="s">
        <v>87</v>
      </c>
      <c r="B195" s="6" t="s">
        <v>35</v>
      </c>
      <c r="C195" s="6" t="s">
        <v>264</v>
      </c>
      <c r="D195" s="16">
        <v>67.21</v>
      </c>
      <c r="E195" s="16">
        <v>71.86</v>
      </c>
      <c r="F195" s="16">
        <v>72.4</v>
      </c>
      <c r="G195" s="16">
        <v>69.88</v>
      </c>
      <c r="H195" s="16">
        <v>68.4</v>
      </c>
      <c r="I195" s="16">
        <v>72.17</v>
      </c>
      <c r="J195" s="16">
        <v>80.55</v>
      </c>
      <c r="K195" s="16">
        <v>81.92</v>
      </c>
      <c r="L195" s="16">
        <v>82.55</v>
      </c>
      <c r="M195" s="16">
        <v>82.86</v>
      </c>
      <c r="N195" s="16">
        <v>82.69</v>
      </c>
      <c r="O195" s="16">
        <v>82.44</v>
      </c>
      <c r="P195" s="16">
        <v>82.13</v>
      </c>
      <c r="Q195" s="16">
        <v>82.05</v>
      </c>
      <c r="R195" s="16">
        <v>81.71</v>
      </c>
      <c r="S195" s="16">
        <v>82.1</v>
      </c>
      <c r="T195" s="16">
        <v>83.04</v>
      </c>
      <c r="U195" s="16">
        <v>83.76</v>
      </c>
      <c r="V195" s="16">
        <v>84.66</v>
      </c>
      <c r="W195" s="7">
        <v>85.37</v>
      </c>
      <c r="X195" s="8">
        <v>0.93</v>
      </c>
      <c r="Y195" s="17">
        <v>92.675</v>
      </c>
      <c r="Z195" s="17">
        <v>-0.928</v>
      </c>
      <c r="AA195" s="17">
        <v>6.938</v>
      </c>
      <c r="AB195" s="17">
        <v>92.527</v>
      </c>
      <c r="AC195" s="17">
        <v>-3.22</v>
      </c>
      <c r="AD195" s="17">
        <v>7.544</v>
      </c>
      <c r="AE195" s="18">
        <v>82.22710097577769</v>
      </c>
      <c r="AF195" s="18">
        <v>0.4567566798630612</v>
      </c>
      <c r="AG195" s="18">
        <v>0.41335202669393667</v>
      </c>
      <c r="AH195" s="18">
        <v>81.89161318622017</v>
      </c>
      <c r="AI195" s="18">
        <v>0.3227488896518809</v>
      </c>
      <c r="AJ195" s="18">
        <v>0.34747082555789843</v>
      </c>
      <c r="AK195" s="9" t="s">
        <v>13</v>
      </c>
    </row>
    <row r="196" spans="1:37" ht="12.75">
      <c r="A196" s="31" t="s">
        <v>87</v>
      </c>
      <c r="B196" s="6" t="s">
        <v>36</v>
      </c>
      <c r="C196" s="6" t="s">
        <v>36</v>
      </c>
      <c r="D196" s="16">
        <v>63.12</v>
      </c>
      <c r="E196" s="16">
        <v>68.41</v>
      </c>
      <c r="F196" s="16">
        <v>71.73</v>
      </c>
      <c r="G196" s="16">
        <v>73.96</v>
      </c>
      <c r="H196" s="16">
        <v>75.1</v>
      </c>
      <c r="I196" s="16">
        <v>75.39</v>
      </c>
      <c r="J196" s="16">
        <v>74.97</v>
      </c>
      <c r="K196" s="16">
        <v>74.23</v>
      </c>
      <c r="L196" s="16">
        <v>73.17</v>
      </c>
      <c r="M196" s="16">
        <v>74.31</v>
      </c>
      <c r="N196" s="16">
        <v>74.63</v>
      </c>
      <c r="O196" s="16">
        <v>77.92</v>
      </c>
      <c r="P196" s="16">
        <v>80.58</v>
      </c>
      <c r="Q196" s="16">
        <v>81.4</v>
      </c>
      <c r="R196" s="16">
        <v>81.52</v>
      </c>
      <c r="S196" s="16">
        <v>82.32</v>
      </c>
      <c r="T196" s="16">
        <v>83.35</v>
      </c>
      <c r="U196" s="16">
        <v>83.76</v>
      </c>
      <c r="V196" s="16">
        <v>84.05</v>
      </c>
      <c r="W196" s="7">
        <v>84.4</v>
      </c>
      <c r="X196" s="8">
        <v>0.89</v>
      </c>
      <c r="Y196" s="17">
        <v>90.384</v>
      </c>
      <c r="Z196" s="17">
        <v>3.875</v>
      </c>
      <c r="AA196" s="17">
        <v>1.763</v>
      </c>
      <c r="AB196" s="17">
        <v>89.914</v>
      </c>
      <c r="AC196" s="17">
        <v>3.522</v>
      </c>
      <c r="AD196" s="17">
        <v>0.959</v>
      </c>
      <c r="AE196" s="18">
        <v>77.13562079927837</v>
      </c>
      <c r="AF196" s="18">
        <v>0.45933902990949865</v>
      </c>
      <c r="AG196" s="18">
        <v>0.4029220449524608</v>
      </c>
      <c r="AH196" s="18">
        <v>76.1177851241815</v>
      </c>
      <c r="AI196" s="18">
        <v>0.32054607437270105</v>
      </c>
      <c r="AJ196" s="18">
        <v>0.33031767829452274</v>
      </c>
      <c r="AK196" s="9" t="s">
        <v>13</v>
      </c>
    </row>
    <row r="197" spans="1:37" ht="12.75">
      <c r="A197" s="31" t="s">
        <v>87</v>
      </c>
      <c r="B197" s="6" t="s">
        <v>37</v>
      </c>
      <c r="C197" s="6" t="str">
        <f aca="true" t="shared" si="3" ref="C197:C207">CONCATENATE(A197," ",B197)</f>
        <v>ROSCOLUX #3405 SUN85 N.3</v>
      </c>
      <c r="D197" s="16">
        <v>34.58</v>
      </c>
      <c r="E197" s="16">
        <v>36.7</v>
      </c>
      <c r="F197" s="16">
        <v>23.01</v>
      </c>
      <c r="G197" s="16">
        <v>7.83</v>
      </c>
      <c r="H197" s="16">
        <v>3.36</v>
      </c>
      <c r="I197" s="16">
        <v>8.57</v>
      </c>
      <c r="J197" s="16">
        <v>27.53</v>
      </c>
      <c r="K197" s="16">
        <v>26.14</v>
      </c>
      <c r="L197" s="16">
        <v>19.13</v>
      </c>
      <c r="M197" s="16">
        <v>22.61</v>
      </c>
      <c r="N197" s="16">
        <v>21.38</v>
      </c>
      <c r="O197" s="16">
        <v>38.55</v>
      </c>
      <c r="P197" s="16">
        <v>50.57</v>
      </c>
      <c r="Q197" s="16">
        <v>44.18</v>
      </c>
      <c r="R197" s="16">
        <v>36.62</v>
      </c>
      <c r="S197" s="16">
        <v>31.74</v>
      </c>
      <c r="T197" s="16">
        <v>28.46</v>
      </c>
      <c r="U197" s="16">
        <v>32.47</v>
      </c>
      <c r="V197" s="16">
        <v>50.58</v>
      </c>
      <c r="W197" s="7">
        <v>71.1</v>
      </c>
      <c r="X197" s="8">
        <v>0.33</v>
      </c>
      <c r="Y197" s="17">
        <v>63.526</v>
      </c>
      <c r="Z197" s="17">
        <v>17.229</v>
      </c>
      <c r="AA197" s="17">
        <v>37.828</v>
      </c>
      <c r="AB197" s="17">
        <v>60.501</v>
      </c>
      <c r="AC197" s="17">
        <v>11.088</v>
      </c>
      <c r="AD197" s="17">
        <v>37.304</v>
      </c>
      <c r="AE197" s="18">
        <v>32.22207089668858</v>
      </c>
      <c r="AF197" s="18">
        <v>0.5318349688580084</v>
      </c>
      <c r="AG197" s="18">
        <v>0.4129861773236358</v>
      </c>
      <c r="AH197" s="18">
        <v>28.683184656729278</v>
      </c>
      <c r="AI197" s="18">
        <v>0.428604882566054</v>
      </c>
      <c r="AJ197" s="18">
        <v>0.40928063576462775</v>
      </c>
      <c r="AK197" s="9" t="s">
        <v>13</v>
      </c>
    </row>
    <row r="198" spans="1:37" ht="12.75">
      <c r="A198" s="31" t="s">
        <v>87</v>
      </c>
      <c r="B198" s="6" t="s">
        <v>38</v>
      </c>
      <c r="C198" s="6" t="str">
        <f t="shared" si="3"/>
        <v>ROSCOLUX #3406 SUN85 N.6</v>
      </c>
      <c r="D198" s="16">
        <v>24.97</v>
      </c>
      <c r="E198" s="16">
        <v>27.25</v>
      </c>
      <c r="F198" s="16">
        <v>13.87</v>
      </c>
      <c r="G198" s="16">
        <v>3.17</v>
      </c>
      <c r="H198" s="16">
        <v>0.92</v>
      </c>
      <c r="I198" s="16">
        <v>3.73</v>
      </c>
      <c r="J198" s="16">
        <v>15.27</v>
      </c>
      <c r="K198" s="16">
        <v>13.32</v>
      </c>
      <c r="L198" s="16">
        <v>7.94</v>
      </c>
      <c r="M198" s="16">
        <v>10.07</v>
      </c>
      <c r="N198" s="16">
        <v>9.04</v>
      </c>
      <c r="O198" s="16">
        <v>22.24</v>
      </c>
      <c r="P198" s="16">
        <v>32.13</v>
      </c>
      <c r="Q198" s="16">
        <v>24.35</v>
      </c>
      <c r="R198" s="16">
        <v>16.94</v>
      </c>
      <c r="S198" s="16">
        <v>12.88</v>
      </c>
      <c r="T198" s="16">
        <v>10.36</v>
      </c>
      <c r="U198" s="16">
        <v>13.29</v>
      </c>
      <c r="V198" s="16">
        <v>31.24</v>
      </c>
      <c r="W198" s="7">
        <v>59.2</v>
      </c>
      <c r="X198" s="8">
        <v>0.17</v>
      </c>
      <c r="Y198" s="17">
        <v>48.448</v>
      </c>
      <c r="Z198" s="17">
        <v>17.518</v>
      </c>
      <c r="AA198" s="17">
        <v>33.175</v>
      </c>
      <c r="AB198" s="17">
        <v>45.456</v>
      </c>
      <c r="AC198" s="17">
        <v>13.73</v>
      </c>
      <c r="AD198" s="17">
        <v>32.302</v>
      </c>
      <c r="AE198" s="18">
        <v>17.149614649751946</v>
      </c>
      <c r="AF198" s="18">
        <v>0.5435486919628705</v>
      </c>
      <c r="AG198" s="18">
        <v>0.4070192659006467</v>
      </c>
      <c r="AH198" s="18">
        <v>14.87027163288368</v>
      </c>
      <c r="AI198" s="18">
        <v>0.4478189451376437</v>
      </c>
      <c r="AJ198" s="18">
        <v>0.4058056845411978</v>
      </c>
      <c r="AK198" s="9" t="s">
        <v>13</v>
      </c>
    </row>
    <row r="199" spans="1:37" ht="12.75">
      <c r="A199" s="31" t="s">
        <v>87</v>
      </c>
      <c r="B199" s="6" t="s">
        <v>39</v>
      </c>
      <c r="C199" s="6" t="str">
        <f t="shared" si="3"/>
        <v>ROSCOLUX #3407 SUN CTO</v>
      </c>
      <c r="D199" s="16">
        <v>47.84</v>
      </c>
      <c r="E199" s="16">
        <v>46.67</v>
      </c>
      <c r="F199" s="16">
        <v>29.21</v>
      </c>
      <c r="G199" s="16">
        <v>11.6</v>
      </c>
      <c r="H199" s="16">
        <v>5.78</v>
      </c>
      <c r="I199" s="16">
        <v>12.95</v>
      </c>
      <c r="J199" s="16">
        <v>37.13</v>
      </c>
      <c r="K199" s="16">
        <v>37.1</v>
      </c>
      <c r="L199" s="16">
        <v>30.51</v>
      </c>
      <c r="M199" s="16">
        <v>35.33</v>
      </c>
      <c r="N199" s="16">
        <v>35.59</v>
      </c>
      <c r="O199" s="16">
        <v>57.38</v>
      </c>
      <c r="P199" s="16">
        <v>75.58</v>
      </c>
      <c r="Q199" s="16">
        <v>77.17</v>
      </c>
      <c r="R199" s="16">
        <v>76.03</v>
      </c>
      <c r="S199" s="16">
        <v>74.97</v>
      </c>
      <c r="T199" s="16">
        <v>74.13</v>
      </c>
      <c r="U199" s="16">
        <v>75.59</v>
      </c>
      <c r="V199" s="16">
        <v>79.93</v>
      </c>
      <c r="W199" s="7">
        <v>83.53</v>
      </c>
      <c r="X199" s="8">
        <v>0.47</v>
      </c>
      <c r="Y199" s="17">
        <v>77.21</v>
      </c>
      <c r="Z199" s="17">
        <v>25.385</v>
      </c>
      <c r="AA199" s="17">
        <v>48.523</v>
      </c>
      <c r="AB199" s="17">
        <v>72.997</v>
      </c>
      <c r="AC199" s="17">
        <v>17.514</v>
      </c>
      <c r="AD199" s="17">
        <v>46.303</v>
      </c>
      <c r="AE199" s="18">
        <v>51.88162332154095</v>
      </c>
      <c r="AF199" s="18">
        <v>0.5440205045144658</v>
      </c>
      <c r="AG199" s="18">
        <v>0.4072323132921102</v>
      </c>
      <c r="AH199" s="18">
        <v>45.15981291533663</v>
      </c>
      <c r="AI199" s="18">
        <v>0.4425788172003925</v>
      </c>
      <c r="AJ199" s="18">
        <v>0.4082050360296582</v>
      </c>
      <c r="AK199" s="9" t="s">
        <v>13</v>
      </c>
    </row>
    <row r="200" spans="1:37" ht="12.75">
      <c r="A200" s="31" t="s">
        <v>87</v>
      </c>
      <c r="B200" s="6" t="s">
        <v>40</v>
      </c>
      <c r="C200" s="6" t="str">
        <f t="shared" si="3"/>
        <v>ROSCOLUX #3408 SUN 1/2 CTO</v>
      </c>
      <c r="D200" s="16">
        <v>52.55</v>
      </c>
      <c r="E200" s="16">
        <v>55.84</v>
      </c>
      <c r="F200" s="16">
        <v>49.76</v>
      </c>
      <c r="G200" s="16">
        <v>34.31</v>
      </c>
      <c r="H200" s="16">
        <v>26.01</v>
      </c>
      <c r="I200" s="16">
        <v>34.49</v>
      </c>
      <c r="J200" s="16">
        <v>58.79</v>
      </c>
      <c r="K200" s="16">
        <v>58.86</v>
      </c>
      <c r="L200" s="16">
        <v>54.35</v>
      </c>
      <c r="M200" s="16">
        <v>58.4</v>
      </c>
      <c r="N200" s="16">
        <v>58.63</v>
      </c>
      <c r="O200" s="16">
        <v>72.38</v>
      </c>
      <c r="P200" s="16">
        <v>82.53</v>
      </c>
      <c r="Q200" s="16">
        <v>84.42</v>
      </c>
      <c r="R200" s="16">
        <v>84.75</v>
      </c>
      <c r="S200" s="16">
        <v>85.03</v>
      </c>
      <c r="T200" s="16">
        <v>85.48</v>
      </c>
      <c r="U200" s="16">
        <v>85.62</v>
      </c>
      <c r="V200" s="16">
        <v>85.93</v>
      </c>
      <c r="W200" s="7">
        <v>86.19</v>
      </c>
      <c r="X200" s="8">
        <v>0.73</v>
      </c>
      <c r="Y200" s="17">
        <v>86.226</v>
      </c>
      <c r="Z200" s="17">
        <v>13.227</v>
      </c>
      <c r="AA200" s="17">
        <v>30.065</v>
      </c>
      <c r="AB200" s="17">
        <v>83.881</v>
      </c>
      <c r="AC200" s="17">
        <v>6.059</v>
      </c>
      <c r="AD200" s="17">
        <v>28.996</v>
      </c>
      <c r="AE200" s="18">
        <v>68.44002116727675</v>
      </c>
      <c r="AF200" s="18">
        <v>0.502887592012908</v>
      </c>
      <c r="AG200" s="18">
        <v>0.4139876597347893</v>
      </c>
      <c r="AH200" s="18">
        <v>63.83732462731925</v>
      </c>
      <c r="AI200" s="18">
        <v>0.3793996246540871</v>
      </c>
      <c r="AJ200" s="18">
        <v>0.38365660645998045</v>
      </c>
      <c r="AK200" s="9" t="s">
        <v>13</v>
      </c>
    </row>
    <row r="201" spans="1:37" ht="12.75">
      <c r="A201" s="31" t="s">
        <v>87</v>
      </c>
      <c r="B201" s="6" t="s">
        <v>41</v>
      </c>
      <c r="C201" s="6" t="str">
        <f t="shared" si="3"/>
        <v>ROSCOLUX #3409 SUN 1/4 CTO</v>
      </c>
      <c r="D201" s="16">
        <v>65.88</v>
      </c>
      <c r="E201" s="16">
        <v>68.76</v>
      </c>
      <c r="F201" s="16">
        <v>65.65</v>
      </c>
      <c r="G201" s="16">
        <v>57.26</v>
      </c>
      <c r="H201" s="16">
        <v>51.77</v>
      </c>
      <c r="I201" s="16">
        <v>57.26</v>
      </c>
      <c r="J201" s="16">
        <v>71.78</v>
      </c>
      <c r="K201" s="16">
        <v>71.75</v>
      </c>
      <c r="L201" s="16">
        <v>69.47</v>
      </c>
      <c r="M201" s="16">
        <v>71.94</v>
      </c>
      <c r="N201" s="16">
        <v>72.06</v>
      </c>
      <c r="O201" s="16">
        <v>79.19</v>
      </c>
      <c r="P201" s="16">
        <v>83.95</v>
      </c>
      <c r="Q201" s="16">
        <v>84.86</v>
      </c>
      <c r="R201" s="16">
        <v>85.01</v>
      </c>
      <c r="S201" s="16">
        <v>85.19</v>
      </c>
      <c r="T201" s="16">
        <v>85.65</v>
      </c>
      <c r="U201" s="16">
        <v>85.85</v>
      </c>
      <c r="V201" s="16">
        <v>86.25</v>
      </c>
      <c r="W201" s="7">
        <v>86.58</v>
      </c>
      <c r="X201" s="8">
        <v>0.81</v>
      </c>
      <c r="Y201" s="17">
        <v>90.265</v>
      </c>
      <c r="Z201" s="17">
        <v>6.121</v>
      </c>
      <c r="AA201" s="17">
        <v>14.639</v>
      </c>
      <c r="AB201" s="17">
        <v>89.132</v>
      </c>
      <c r="AC201" s="17">
        <v>2.087</v>
      </c>
      <c r="AD201" s="17">
        <v>14.029</v>
      </c>
      <c r="AE201" s="18">
        <v>76.87706100596229</v>
      </c>
      <c r="AF201" s="18">
        <v>0.47586329181314263</v>
      </c>
      <c r="AG201" s="18">
        <v>0.41137500236566527</v>
      </c>
      <c r="AH201" s="18">
        <v>74.44419044317931</v>
      </c>
      <c r="AI201" s="18">
        <v>0.3427995136067236</v>
      </c>
      <c r="AJ201" s="18">
        <v>0.35653963009314144</v>
      </c>
      <c r="AK201" s="9" t="s">
        <v>13</v>
      </c>
    </row>
    <row r="202" spans="1:37" ht="12.75">
      <c r="A202" s="31" t="s">
        <v>87</v>
      </c>
      <c r="B202" s="6" t="s">
        <v>42</v>
      </c>
      <c r="C202" s="6" t="str">
        <f t="shared" si="3"/>
        <v>ROSCOLUX #3410 SUN 1/8 CTO</v>
      </c>
      <c r="D202" s="16">
        <v>69.37</v>
      </c>
      <c r="E202" s="16">
        <v>72.28</v>
      </c>
      <c r="F202" s="16">
        <v>71.45</v>
      </c>
      <c r="G202" s="16">
        <v>67.41</v>
      </c>
      <c r="H202" s="16">
        <v>64.69</v>
      </c>
      <c r="I202" s="16">
        <v>68.35</v>
      </c>
      <c r="J202" s="16">
        <v>76.47</v>
      </c>
      <c r="K202" s="16">
        <v>76.98</v>
      </c>
      <c r="L202" s="16">
        <v>76.1</v>
      </c>
      <c r="M202" s="16">
        <v>77.51</v>
      </c>
      <c r="N202" s="16">
        <v>77.98</v>
      </c>
      <c r="O202" s="16">
        <v>81.7</v>
      </c>
      <c r="P202" s="16">
        <v>84.18</v>
      </c>
      <c r="Q202" s="16">
        <v>84.8</v>
      </c>
      <c r="R202" s="16">
        <v>85.05</v>
      </c>
      <c r="S202" s="16">
        <v>85.21</v>
      </c>
      <c r="T202" s="16">
        <v>85.39</v>
      </c>
      <c r="U202" s="16">
        <v>85.54</v>
      </c>
      <c r="V202" s="16">
        <v>85.79</v>
      </c>
      <c r="W202" s="7">
        <v>86.03</v>
      </c>
      <c r="X202" s="8">
        <v>0.92</v>
      </c>
      <c r="Y202" s="17">
        <v>91.83</v>
      </c>
      <c r="Z202" s="17">
        <v>3.336</v>
      </c>
      <c r="AA202" s="17">
        <v>8.668</v>
      </c>
      <c r="AB202" s="17">
        <v>91.175</v>
      </c>
      <c r="AC202" s="17">
        <v>0.893</v>
      </c>
      <c r="AD202" s="17">
        <v>8.3</v>
      </c>
      <c r="AE202" s="18">
        <v>80.32391131036276</v>
      </c>
      <c r="AF202" s="18">
        <v>0.4653307643374007</v>
      </c>
      <c r="AG202" s="18">
        <v>0.4097275398669386</v>
      </c>
      <c r="AH202" s="18">
        <v>78.86903169617804</v>
      </c>
      <c r="AI202" s="18">
        <v>0.33011621854422535</v>
      </c>
      <c r="AJ202" s="18">
        <v>0.34610269957650885</v>
      </c>
      <c r="AK202" s="9" t="s">
        <v>13</v>
      </c>
    </row>
    <row r="203" spans="1:37" ht="12.75">
      <c r="A203" s="31" t="s">
        <v>87</v>
      </c>
      <c r="B203" s="6" t="s">
        <v>43</v>
      </c>
      <c r="C203" s="6" t="str">
        <f t="shared" si="3"/>
        <v>ROSCOLUX #3411 SUN 3/4 CTO</v>
      </c>
      <c r="D203" s="16">
        <v>56.07</v>
      </c>
      <c r="E203" s="16">
        <v>55.1</v>
      </c>
      <c r="F203" s="16">
        <v>38.77</v>
      </c>
      <c r="G203" s="16">
        <v>19.29</v>
      </c>
      <c r="H203" s="16">
        <v>11.53</v>
      </c>
      <c r="I203" s="16">
        <v>19.79</v>
      </c>
      <c r="J203" s="16">
        <v>45.96</v>
      </c>
      <c r="K203" s="16">
        <v>45.68</v>
      </c>
      <c r="L203" s="16">
        <v>39.32</v>
      </c>
      <c r="M203" s="16">
        <v>44.2</v>
      </c>
      <c r="N203" s="16">
        <v>44.7</v>
      </c>
      <c r="O203" s="16">
        <v>65.01</v>
      </c>
      <c r="P203" s="16">
        <v>81.56</v>
      </c>
      <c r="Q203" s="16">
        <v>84.47</v>
      </c>
      <c r="R203" s="16">
        <v>84.92</v>
      </c>
      <c r="S203" s="16">
        <v>85.24</v>
      </c>
      <c r="T203" s="16">
        <v>85.5</v>
      </c>
      <c r="U203" s="16">
        <v>85.68</v>
      </c>
      <c r="V203" s="16">
        <v>85.89</v>
      </c>
      <c r="W203" s="7">
        <v>86.03</v>
      </c>
      <c r="X203" s="8">
        <v>0.58</v>
      </c>
      <c r="Y203" s="17">
        <v>81.826</v>
      </c>
      <c r="Z203" s="17">
        <v>22.388</v>
      </c>
      <c r="AA203" s="17">
        <v>42.934</v>
      </c>
      <c r="AB203" s="17">
        <v>78.11</v>
      </c>
      <c r="AC203" s="17">
        <v>14.274</v>
      </c>
      <c r="AD203" s="17">
        <v>40.785</v>
      </c>
      <c r="AE203" s="18">
        <v>59.977577486006496</v>
      </c>
      <c r="AF203" s="18">
        <v>0.5311896695431083</v>
      </c>
      <c r="AG203" s="18">
        <v>0.4091656165372454</v>
      </c>
      <c r="AH203" s="18">
        <v>53.39902809226239</v>
      </c>
      <c r="AI203" s="18">
        <v>0.4203639871872093</v>
      </c>
      <c r="AJ203" s="18">
        <v>0.3995965468858014</v>
      </c>
      <c r="AK203" s="9" t="s">
        <v>13</v>
      </c>
    </row>
    <row r="204" spans="1:37" ht="12.75">
      <c r="A204" s="31" t="s">
        <v>87</v>
      </c>
      <c r="B204" s="6" t="s">
        <v>44</v>
      </c>
      <c r="C204" s="6" t="str">
        <f t="shared" si="3"/>
        <v>ROSCOLUX #3441 FULL STRAW</v>
      </c>
      <c r="D204" s="16">
        <v>55.11</v>
      </c>
      <c r="E204" s="16">
        <v>52.13</v>
      </c>
      <c r="F204" s="16">
        <v>32.73</v>
      </c>
      <c r="G204" s="16">
        <v>13.54</v>
      </c>
      <c r="H204" s="16">
        <v>7.21</v>
      </c>
      <c r="I204" s="16">
        <v>15.38</v>
      </c>
      <c r="J204" s="16">
        <v>44.44</v>
      </c>
      <c r="K204" s="16">
        <v>46.25</v>
      </c>
      <c r="L204" s="16">
        <v>40.45</v>
      </c>
      <c r="M204" s="16">
        <v>45.5</v>
      </c>
      <c r="N204" s="16">
        <v>46</v>
      </c>
      <c r="O204" s="16">
        <v>65.99</v>
      </c>
      <c r="P204" s="16">
        <v>82.13</v>
      </c>
      <c r="Q204" s="16">
        <v>84.88</v>
      </c>
      <c r="R204" s="16">
        <v>85.37</v>
      </c>
      <c r="S204" s="16">
        <v>85.5</v>
      </c>
      <c r="T204" s="16">
        <v>85.74</v>
      </c>
      <c r="U204" s="16">
        <v>85.9</v>
      </c>
      <c r="V204" s="16">
        <v>86.12</v>
      </c>
      <c r="W204" s="7">
        <v>86.29</v>
      </c>
      <c r="X204" s="8">
        <v>0.5</v>
      </c>
      <c r="Y204" s="17">
        <v>82.254</v>
      </c>
      <c r="Z204" s="17">
        <v>21.547</v>
      </c>
      <c r="AA204" s="17">
        <v>49.888</v>
      </c>
      <c r="AB204" s="17">
        <v>78.48</v>
      </c>
      <c r="AC204" s="17">
        <v>12.269</v>
      </c>
      <c r="AD204" s="17">
        <v>48.95</v>
      </c>
      <c r="AE204" s="18">
        <v>60.76825311174249</v>
      </c>
      <c r="AF204" s="18">
        <v>0.5344857960514596</v>
      </c>
      <c r="AG204" s="18">
        <v>0.41431582779521475</v>
      </c>
      <c r="AH204" s="18">
        <v>54.03133350280863</v>
      </c>
      <c r="AI204" s="18">
        <v>0.4311788564310784</v>
      </c>
      <c r="AJ204" s="18">
        <v>0.4159482234896507</v>
      </c>
      <c r="AK204" s="9" t="s">
        <v>13</v>
      </c>
    </row>
    <row r="205" spans="1:37" ht="12.75">
      <c r="A205" s="31" t="s">
        <v>87</v>
      </c>
      <c r="B205" s="6" t="s">
        <v>45</v>
      </c>
      <c r="C205" s="6" t="str">
        <f t="shared" si="3"/>
        <v>ROSCOLUX #3442 HALF STRAW</v>
      </c>
      <c r="D205" s="16">
        <v>61.76</v>
      </c>
      <c r="E205" s="16">
        <v>62.43</v>
      </c>
      <c r="F205" s="16">
        <v>51.12</v>
      </c>
      <c r="G205" s="16">
        <v>33.95</v>
      </c>
      <c r="H205" s="16">
        <v>25.51</v>
      </c>
      <c r="I205" s="16">
        <v>34.56</v>
      </c>
      <c r="J205" s="16">
        <v>61.46</v>
      </c>
      <c r="K205" s="16">
        <v>62.91</v>
      </c>
      <c r="L205" s="16">
        <v>59.38</v>
      </c>
      <c r="M205" s="16">
        <v>62.71</v>
      </c>
      <c r="N205" s="16">
        <v>63.2</v>
      </c>
      <c r="O205" s="16">
        <v>74.42</v>
      </c>
      <c r="P205" s="16">
        <v>82.47</v>
      </c>
      <c r="Q205" s="16">
        <v>83.79</v>
      </c>
      <c r="R205" s="16">
        <v>84.16</v>
      </c>
      <c r="S205" s="16">
        <v>84.35</v>
      </c>
      <c r="T205" s="16">
        <v>84.57</v>
      </c>
      <c r="U205" s="16">
        <v>84.81</v>
      </c>
      <c r="V205" s="16">
        <v>85.05</v>
      </c>
      <c r="W205" s="7">
        <v>85.24</v>
      </c>
      <c r="X205" s="8">
        <v>0.73</v>
      </c>
      <c r="Y205" s="17">
        <v>87.407</v>
      </c>
      <c r="Z205" s="17">
        <v>10.038</v>
      </c>
      <c r="AA205" s="17">
        <v>31.158</v>
      </c>
      <c r="AB205" s="17">
        <v>85.386</v>
      </c>
      <c r="AC205" s="17">
        <v>2.227</v>
      </c>
      <c r="AD205" s="17">
        <v>31.036</v>
      </c>
      <c r="AE205" s="18">
        <v>70.83955894307775</v>
      </c>
      <c r="AF205" s="18">
        <v>0.49803837810215434</v>
      </c>
      <c r="AG205" s="18">
        <v>0.4190807616618782</v>
      </c>
      <c r="AH205" s="18">
        <v>66.76671356070206</v>
      </c>
      <c r="AI205" s="18">
        <v>0.37608387230477563</v>
      </c>
      <c r="AJ205" s="18">
        <v>0.3905856769615168</v>
      </c>
      <c r="AK205" s="9" t="s">
        <v>13</v>
      </c>
    </row>
    <row r="206" spans="1:37" ht="12.75">
      <c r="A206" s="31" t="s">
        <v>87</v>
      </c>
      <c r="B206" s="6" t="s">
        <v>46</v>
      </c>
      <c r="C206" s="6" t="str">
        <f t="shared" si="3"/>
        <v>ROSCOLUX #3443 QUARTER STRAW</v>
      </c>
      <c r="D206" s="16">
        <v>64.8</v>
      </c>
      <c r="E206" s="16">
        <v>68.2</v>
      </c>
      <c r="F206" s="16">
        <v>65.37</v>
      </c>
      <c r="G206" s="16">
        <v>57.1</v>
      </c>
      <c r="H206" s="16">
        <v>51.93</v>
      </c>
      <c r="I206" s="16">
        <v>58.08</v>
      </c>
      <c r="J206" s="16">
        <v>74.25</v>
      </c>
      <c r="K206" s="16">
        <v>75.31</v>
      </c>
      <c r="L206" s="16">
        <v>74.31</v>
      </c>
      <c r="M206" s="16">
        <v>76.01</v>
      </c>
      <c r="N206" s="16">
        <v>76.29</v>
      </c>
      <c r="O206" s="16">
        <v>80.82</v>
      </c>
      <c r="P206" s="16">
        <v>84.03</v>
      </c>
      <c r="Q206" s="16">
        <v>84.58</v>
      </c>
      <c r="R206" s="16">
        <v>84.74</v>
      </c>
      <c r="S206" s="16">
        <v>84.88</v>
      </c>
      <c r="T206" s="16">
        <v>85.13</v>
      </c>
      <c r="U206" s="16">
        <v>85.42</v>
      </c>
      <c r="V206" s="16">
        <v>85.87</v>
      </c>
      <c r="W206" s="7">
        <v>86.26</v>
      </c>
      <c r="X206" s="8">
        <v>0.81</v>
      </c>
      <c r="Y206" s="17">
        <v>91.304</v>
      </c>
      <c r="Z206" s="17">
        <v>3.562</v>
      </c>
      <c r="AA206" s="17">
        <v>15.377</v>
      </c>
      <c r="AB206" s="17">
        <v>90.418</v>
      </c>
      <c r="AC206" s="17">
        <v>-0.892</v>
      </c>
      <c r="AD206" s="17">
        <v>15.439</v>
      </c>
      <c r="AE206" s="18">
        <v>79.15416412307187</v>
      </c>
      <c r="AF206" s="18">
        <v>0.47223327239253676</v>
      </c>
      <c r="AG206" s="18">
        <v>0.41515717102187294</v>
      </c>
      <c r="AH206" s="18">
        <v>77.20960136143808</v>
      </c>
      <c r="AI206" s="18">
        <v>0.34063843914656144</v>
      </c>
      <c r="AJ206" s="18">
        <v>0.361313343776788</v>
      </c>
      <c r="AK206" s="9" t="s">
        <v>13</v>
      </c>
    </row>
    <row r="207" spans="1:37" ht="12.75">
      <c r="A207" s="31" t="s">
        <v>87</v>
      </c>
      <c r="B207" s="6" t="s">
        <v>47</v>
      </c>
      <c r="C207" s="6" t="str">
        <f t="shared" si="3"/>
        <v>ROSCOLUX #3444 EIGHTH STRAW</v>
      </c>
      <c r="D207" s="16">
        <v>68.41</v>
      </c>
      <c r="E207" s="16">
        <v>72.11</v>
      </c>
      <c r="F207" s="16">
        <v>71.41</v>
      </c>
      <c r="G207" s="16">
        <v>67.56</v>
      </c>
      <c r="H207" s="16">
        <v>65.13</v>
      </c>
      <c r="I207" s="16">
        <v>68.84</v>
      </c>
      <c r="J207" s="16">
        <v>77.96</v>
      </c>
      <c r="K207" s="16">
        <v>78.85</v>
      </c>
      <c r="L207" s="16">
        <v>78.48</v>
      </c>
      <c r="M207" s="16">
        <v>79.62</v>
      </c>
      <c r="N207" s="16">
        <v>79.97</v>
      </c>
      <c r="O207" s="16">
        <v>82.46</v>
      </c>
      <c r="P207" s="16">
        <v>84.22</v>
      </c>
      <c r="Q207" s="16">
        <v>84.58</v>
      </c>
      <c r="R207" s="16">
        <v>84.82</v>
      </c>
      <c r="S207" s="16">
        <v>84.95</v>
      </c>
      <c r="T207" s="16">
        <v>85.11</v>
      </c>
      <c r="U207" s="16">
        <v>85.33</v>
      </c>
      <c r="V207" s="16">
        <v>85.59</v>
      </c>
      <c r="W207" s="7">
        <v>85.85</v>
      </c>
      <c r="X207" s="8">
        <v>0.92</v>
      </c>
      <c r="Y207" s="17">
        <v>92.325</v>
      </c>
      <c r="Z207" s="17">
        <v>2.071</v>
      </c>
      <c r="AA207" s="17">
        <v>8.869</v>
      </c>
      <c r="AB207" s="17">
        <v>91.797</v>
      </c>
      <c r="AC207" s="17">
        <v>-0.537</v>
      </c>
      <c r="AD207" s="17">
        <v>8.824</v>
      </c>
      <c r="AE207" s="18">
        <v>81.43519214785131</v>
      </c>
      <c r="AF207" s="18">
        <v>0.46345424490407133</v>
      </c>
      <c r="AG207" s="18">
        <v>0.41142644917427557</v>
      </c>
      <c r="AH207" s="18">
        <v>80.25018754296076</v>
      </c>
      <c r="AI207" s="18">
        <v>0.32892785617428943</v>
      </c>
      <c r="AJ207" s="18">
        <v>0.34806596084108443</v>
      </c>
      <c r="AK207" s="9" t="s">
        <v>13</v>
      </c>
    </row>
    <row r="208" spans="1:37" ht="12.75">
      <c r="A208" s="31" t="s">
        <v>87</v>
      </c>
      <c r="B208" s="6" t="s">
        <v>48</v>
      </c>
      <c r="C208" s="6" t="s">
        <v>48</v>
      </c>
      <c r="D208" s="16">
        <v>62.49</v>
      </c>
      <c r="E208" s="16">
        <v>69.23</v>
      </c>
      <c r="F208" s="16">
        <v>73.67</v>
      </c>
      <c r="G208" s="16">
        <v>75.46</v>
      </c>
      <c r="H208" s="16">
        <v>74.73</v>
      </c>
      <c r="I208" s="16">
        <v>71.95</v>
      </c>
      <c r="J208" s="16">
        <v>67.67</v>
      </c>
      <c r="K208" s="16">
        <v>62.96</v>
      </c>
      <c r="L208" s="16">
        <v>56.48</v>
      </c>
      <c r="M208" s="16">
        <v>54.07</v>
      </c>
      <c r="N208" s="16">
        <v>49.09</v>
      </c>
      <c r="O208" s="16">
        <v>48.69</v>
      </c>
      <c r="P208" s="16">
        <v>48.74</v>
      </c>
      <c r="Q208" s="16">
        <v>47.97</v>
      </c>
      <c r="R208" s="16">
        <v>46.37</v>
      </c>
      <c r="S208" s="16">
        <v>56.25</v>
      </c>
      <c r="T208" s="16">
        <v>73.17</v>
      </c>
      <c r="U208" s="16">
        <v>81.67</v>
      </c>
      <c r="V208" s="16">
        <v>84.14</v>
      </c>
      <c r="W208" s="7">
        <v>84.92</v>
      </c>
      <c r="X208" s="8">
        <v>0.57</v>
      </c>
      <c r="Y208" s="17">
        <v>77.18</v>
      </c>
      <c r="Z208" s="17">
        <v>-3.067</v>
      </c>
      <c r="AA208" s="17">
        <v>-17.986</v>
      </c>
      <c r="AB208" s="17">
        <v>78.445</v>
      </c>
      <c r="AC208" s="17">
        <v>0.283</v>
      </c>
      <c r="AD208" s="17">
        <v>-16.588</v>
      </c>
      <c r="AE208" s="18">
        <v>51.831544538008956</v>
      </c>
      <c r="AF208" s="18">
        <v>0.42267226181529405</v>
      </c>
      <c r="AG208" s="18">
        <v>0.38908322775280724</v>
      </c>
      <c r="AH208" s="18">
        <v>53.97130822111947</v>
      </c>
      <c r="AI208" s="18">
        <v>0.28058272748479124</v>
      </c>
      <c r="AJ208" s="18">
        <v>0.29526349897583065</v>
      </c>
      <c r="AK208" s="9" t="s">
        <v>13</v>
      </c>
    </row>
    <row r="209" spans="1:37" ht="12.75">
      <c r="A209" s="31" t="s">
        <v>87</v>
      </c>
      <c r="B209" s="6" t="s">
        <v>49</v>
      </c>
      <c r="C209" s="6" t="s">
        <v>49</v>
      </c>
      <c r="D209" s="16">
        <v>57.02</v>
      </c>
      <c r="E209" s="16">
        <v>65.59</v>
      </c>
      <c r="F209" s="16">
        <v>71.51</v>
      </c>
      <c r="G209" s="16">
        <v>73.2</v>
      </c>
      <c r="H209" s="16">
        <v>70.74</v>
      </c>
      <c r="I209" s="16">
        <v>65.17</v>
      </c>
      <c r="J209" s="16">
        <v>57.45</v>
      </c>
      <c r="K209" s="16">
        <v>49.76</v>
      </c>
      <c r="L209" s="16">
        <v>40.24</v>
      </c>
      <c r="M209" s="16">
        <v>36.66</v>
      </c>
      <c r="N209" s="16">
        <v>30.57</v>
      </c>
      <c r="O209" s="16">
        <v>29.9</v>
      </c>
      <c r="P209" s="16">
        <v>29.92</v>
      </c>
      <c r="Q209" s="16">
        <v>29.18</v>
      </c>
      <c r="R209" s="16">
        <v>27.42</v>
      </c>
      <c r="S209" s="16">
        <v>39.41</v>
      </c>
      <c r="T209" s="16">
        <v>64.31</v>
      </c>
      <c r="U209" s="16">
        <v>78.98</v>
      </c>
      <c r="V209" s="16">
        <v>83.39</v>
      </c>
      <c r="W209" s="7">
        <v>84.69</v>
      </c>
      <c r="X209" s="8">
        <v>0.42</v>
      </c>
      <c r="Y209" s="17">
        <v>65.164</v>
      </c>
      <c r="Z209" s="17">
        <v>-4.732</v>
      </c>
      <c r="AA209" s="17">
        <v>-32.787</v>
      </c>
      <c r="AB209" s="17">
        <v>67.504</v>
      </c>
      <c r="AC209" s="17">
        <v>2.782</v>
      </c>
      <c r="AD209" s="17">
        <v>-30.289</v>
      </c>
      <c r="AE209" s="18">
        <v>34.254399533277294</v>
      </c>
      <c r="AF209" s="18">
        <v>0.3910475210771866</v>
      </c>
      <c r="AG209" s="18">
        <v>0.36645788013121083</v>
      </c>
      <c r="AH209" s="18">
        <v>37.30335307464841</v>
      </c>
      <c r="AI209" s="18">
        <v>0.2504697527143848</v>
      </c>
      <c r="AJ209" s="18">
        <v>0.25809401410514643</v>
      </c>
      <c r="AK209" s="9" t="s">
        <v>13</v>
      </c>
    </row>
    <row r="210" spans="1:37" ht="12.75">
      <c r="A210" s="31" t="s">
        <v>87</v>
      </c>
      <c r="B210" s="6" t="s">
        <v>50</v>
      </c>
      <c r="C210" s="6" t="s">
        <v>50</v>
      </c>
      <c r="D210" s="16">
        <v>47.25</v>
      </c>
      <c r="E210" s="16">
        <v>58.21</v>
      </c>
      <c r="F210" s="16">
        <v>66</v>
      </c>
      <c r="G210" s="16">
        <v>67.07</v>
      </c>
      <c r="H210" s="16">
        <v>61.61</v>
      </c>
      <c r="I210" s="16">
        <v>51.71</v>
      </c>
      <c r="J210" s="16">
        <v>39.93</v>
      </c>
      <c r="K210" s="16">
        <v>30.07</v>
      </c>
      <c r="L210" s="16">
        <v>19.9</v>
      </c>
      <c r="M210" s="16">
        <v>16.9</v>
      </c>
      <c r="N210" s="16">
        <v>12.21</v>
      </c>
      <c r="O210" s="16">
        <v>12.24</v>
      </c>
      <c r="P210" s="16">
        <v>12.67</v>
      </c>
      <c r="Q210" s="16">
        <v>12.24</v>
      </c>
      <c r="R210" s="16">
        <v>11.07</v>
      </c>
      <c r="S210" s="16">
        <v>21.67</v>
      </c>
      <c r="T210" s="16">
        <v>50.74</v>
      </c>
      <c r="U210" s="16">
        <v>72.54</v>
      </c>
      <c r="V210" s="16">
        <v>80.05</v>
      </c>
      <c r="W210" s="7">
        <v>82.15</v>
      </c>
      <c r="X210" s="8">
        <v>0.24</v>
      </c>
      <c r="Y210" s="17">
        <v>47.136</v>
      </c>
      <c r="Z210" s="17">
        <v>-1.981</v>
      </c>
      <c r="AA210" s="17">
        <v>-51.56</v>
      </c>
      <c r="AB210" s="17">
        <v>50.683</v>
      </c>
      <c r="AC210" s="17">
        <v>13.531</v>
      </c>
      <c r="AD210" s="17">
        <v>-48.19</v>
      </c>
      <c r="AE210" s="18">
        <v>16.12342207677231</v>
      </c>
      <c r="AF210" s="18">
        <v>0.3383971409921696</v>
      </c>
      <c r="AG210" s="18">
        <v>0.3111695134636064</v>
      </c>
      <c r="AH210" s="18">
        <v>18.996405105400164</v>
      </c>
      <c r="AI210" s="18">
        <v>0.21106856004312627</v>
      </c>
      <c r="AJ210" s="18">
        <v>0.19388434779711436</v>
      </c>
      <c r="AK210" s="9" t="s">
        <v>13</v>
      </c>
    </row>
    <row r="211" spans="1:37" ht="12.75">
      <c r="A211" s="31" t="s">
        <v>87</v>
      </c>
      <c r="B211" s="6" t="s">
        <v>51</v>
      </c>
      <c r="C211" s="6" t="s">
        <v>51</v>
      </c>
      <c r="D211" s="16">
        <v>39.07</v>
      </c>
      <c r="E211" s="16">
        <v>51.85</v>
      </c>
      <c r="F211" s="16">
        <v>62.32</v>
      </c>
      <c r="G211" s="16">
        <v>63.4</v>
      </c>
      <c r="H211" s="16">
        <v>54.36</v>
      </c>
      <c r="I211" s="16">
        <v>40.09</v>
      </c>
      <c r="J211" s="16">
        <v>25.84</v>
      </c>
      <c r="K211" s="16">
        <v>15.87</v>
      </c>
      <c r="L211" s="16">
        <v>7.84</v>
      </c>
      <c r="M211" s="16">
        <v>5.88</v>
      </c>
      <c r="N211" s="16">
        <v>3.37</v>
      </c>
      <c r="O211" s="16">
        <v>3.24</v>
      </c>
      <c r="P211" s="16">
        <v>3.49</v>
      </c>
      <c r="Q211" s="16">
        <v>3.39</v>
      </c>
      <c r="R211" s="16">
        <v>2.53</v>
      </c>
      <c r="S211" s="16">
        <v>11.42</v>
      </c>
      <c r="T211" s="16">
        <v>48</v>
      </c>
      <c r="U211" s="16">
        <v>73.68</v>
      </c>
      <c r="V211" s="16">
        <v>81.05</v>
      </c>
      <c r="W211" s="7">
        <v>83.41</v>
      </c>
      <c r="X211" s="8">
        <v>0.15</v>
      </c>
      <c r="Y211" s="17">
        <v>29.973</v>
      </c>
      <c r="Z211" s="17">
        <v>5.257</v>
      </c>
      <c r="AA211" s="17">
        <v>-69.828</v>
      </c>
      <c r="AB211" s="17">
        <v>35.057</v>
      </c>
      <c r="AC211" s="17">
        <v>31.31</v>
      </c>
      <c r="AD211" s="17">
        <v>-65.044</v>
      </c>
      <c r="AE211" s="18">
        <v>6.224931358803982</v>
      </c>
      <c r="AF211" s="18">
        <v>0.2646051163814979</v>
      </c>
      <c r="AG211" s="18">
        <v>0.2200573390055076</v>
      </c>
      <c r="AH211" s="18">
        <v>8.526914559470525</v>
      </c>
      <c r="AI211" s="18">
        <v>0.17536909044520219</v>
      </c>
      <c r="AJ211" s="18">
        <v>0.12407951269075211</v>
      </c>
      <c r="AK211" s="9" t="s">
        <v>13</v>
      </c>
    </row>
    <row r="212" spans="1:37" ht="12.75">
      <c r="A212" s="31" t="s">
        <v>87</v>
      </c>
      <c r="B212" s="6" t="s">
        <v>52</v>
      </c>
      <c r="C212" s="6" t="str">
        <f>B212</f>
        <v>#4307 CALCOLOR 7.5 CYAN</v>
      </c>
      <c r="D212" s="24">
        <v>66.86</v>
      </c>
      <c r="E212" s="24">
        <v>72.21</v>
      </c>
      <c r="F212" s="24">
        <v>75.95</v>
      </c>
      <c r="G212" s="24">
        <v>78.16</v>
      </c>
      <c r="H212" s="24">
        <v>79.24</v>
      </c>
      <c r="I212" s="24">
        <v>80.96</v>
      </c>
      <c r="J212" s="24">
        <v>82.98</v>
      </c>
      <c r="K212" s="24">
        <v>82.88</v>
      </c>
      <c r="L212" s="24">
        <v>82.89</v>
      </c>
      <c r="M212" s="24">
        <v>82.82</v>
      </c>
      <c r="N212" s="24">
        <v>80.41</v>
      </c>
      <c r="O212" s="24">
        <v>78.15</v>
      </c>
      <c r="P212" s="24">
        <v>74.98</v>
      </c>
      <c r="Q212" s="24">
        <v>70.55</v>
      </c>
      <c r="R212" s="24">
        <v>66.52</v>
      </c>
      <c r="S212" s="24">
        <v>63.79</v>
      </c>
      <c r="T212" s="24">
        <v>61.92</v>
      </c>
      <c r="U212" s="24">
        <v>64.83</v>
      </c>
      <c r="V212" s="24">
        <v>74.44</v>
      </c>
      <c r="W212" s="24">
        <v>82.47</v>
      </c>
      <c r="X212" s="8">
        <v>0.79</v>
      </c>
      <c r="Y212" s="17">
        <v>90.711</v>
      </c>
      <c r="Z212" s="17">
        <v>-6.694</v>
      </c>
      <c r="AA212" s="17">
        <v>-2.243</v>
      </c>
      <c r="AB212" s="17">
        <v>91.46</v>
      </c>
      <c r="AC212" s="17">
        <v>-6.054</v>
      </c>
      <c r="AD212" s="17">
        <v>-0.659</v>
      </c>
      <c r="AE212" s="18">
        <v>77.8491009717131</v>
      </c>
      <c r="AF212" s="18">
        <v>0.43800019024260917</v>
      </c>
      <c r="AG212" s="18">
        <v>0.4117432387948721</v>
      </c>
      <c r="AH212" s="18">
        <v>79.4998924294764</v>
      </c>
      <c r="AI212" s="18">
        <v>0.30418118430284996</v>
      </c>
      <c r="AJ212" s="18">
        <v>0.3336782208308176</v>
      </c>
      <c r="AK212" s="9" t="s">
        <v>13</v>
      </c>
    </row>
    <row r="213" spans="1:37" ht="12.75">
      <c r="A213" s="31" t="s">
        <v>87</v>
      </c>
      <c r="B213" s="6" t="s">
        <v>53</v>
      </c>
      <c r="C213" s="6" t="s">
        <v>53</v>
      </c>
      <c r="D213" s="16">
        <v>61.11</v>
      </c>
      <c r="E213" s="16">
        <v>67.66</v>
      </c>
      <c r="F213" s="16">
        <v>71.38</v>
      </c>
      <c r="G213" s="16">
        <v>72.98</v>
      </c>
      <c r="H213" s="16">
        <v>73.83</v>
      </c>
      <c r="I213" s="16">
        <v>75.99</v>
      </c>
      <c r="J213" s="16">
        <v>79.27</v>
      </c>
      <c r="K213" s="16">
        <v>79.35</v>
      </c>
      <c r="L213" s="16">
        <v>79.04</v>
      </c>
      <c r="M213" s="16">
        <v>78.07</v>
      </c>
      <c r="N213" s="16">
        <v>74.82</v>
      </c>
      <c r="O213" s="16">
        <v>70.83</v>
      </c>
      <c r="P213" s="16">
        <v>65.64</v>
      </c>
      <c r="Q213" s="16">
        <v>58.77</v>
      </c>
      <c r="R213" s="16">
        <v>53.15</v>
      </c>
      <c r="S213" s="16">
        <v>49.31</v>
      </c>
      <c r="T213" s="16">
        <v>46.57</v>
      </c>
      <c r="U213" s="16">
        <v>50.75</v>
      </c>
      <c r="V213" s="16">
        <v>64.37</v>
      </c>
      <c r="W213" s="7">
        <v>76.3</v>
      </c>
      <c r="X213" s="8">
        <v>0.72</v>
      </c>
      <c r="Y213" s="17">
        <v>87.286</v>
      </c>
      <c r="Z213" s="17">
        <v>-11.498</v>
      </c>
      <c r="AA213" s="17">
        <v>-4.424</v>
      </c>
      <c r="AB213" s="17">
        <v>88.587</v>
      </c>
      <c r="AC213" s="17">
        <v>-10.179</v>
      </c>
      <c r="AD213" s="17">
        <v>-1.768</v>
      </c>
      <c r="AE213" s="18">
        <v>70.59117457906586</v>
      </c>
      <c r="AF213" s="18">
        <v>0.427049502026092</v>
      </c>
      <c r="AG213" s="18">
        <v>0.41554781949271064</v>
      </c>
      <c r="AH213" s="18">
        <v>73.29243484447414</v>
      </c>
      <c r="AI213" s="18">
        <v>0.2960361807230439</v>
      </c>
      <c r="AJ213" s="18">
        <v>0.334314170925761</v>
      </c>
      <c r="AK213" s="9" t="s">
        <v>13</v>
      </c>
    </row>
    <row r="214" spans="1:37" ht="12.75">
      <c r="A214" s="31" t="s">
        <v>87</v>
      </c>
      <c r="B214" s="6" t="s">
        <v>54</v>
      </c>
      <c r="C214" s="6" t="s">
        <v>54</v>
      </c>
      <c r="D214" s="16">
        <v>57.07</v>
      </c>
      <c r="E214" s="16">
        <v>66.17</v>
      </c>
      <c r="F214" s="16">
        <v>71.59</v>
      </c>
      <c r="G214" s="16">
        <v>73.12</v>
      </c>
      <c r="H214" s="16">
        <v>73.69</v>
      </c>
      <c r="I214" s="16">
        <v>76.65</v>
      </c>
      <c r="J214" s="16">
        <v>81.12</v>
      </c>
      <c r="K214" s="16">
        <v>80.73</v>
      </c>
      <c r="L214" s="16">
        <v>79.13</v>
      </c>
      <c r="M214" s="16">
        <v>76.19</v>
      </c>
      <c r="N214" s="16">
        <v>70.17</v>
      </c>
      <c r="O214" s="16">
        <v>62.52</v>
      </c>
      <c r="P214" s="16">
        <v>53.31</v>
      </c>
      <c r="Q214" s="16">
        <v>42.66</v>
      </c>
      <c r="R214" s="16">
        <v>34.64</v>
      </c>
      <c r="S214" s="16">
        <v>29.84</v>
      </c>
      <c r="T214" s="16">
        <v>26.6</v>
      </c>
      <c r="U214" s="16">
        <v>31.46</v>
      </c>
      <c r="V214" s="16">
        <v>50.64</v>
      </c>
      <c r="W214" s="7">
        <v>71.2</v>
      </c>
      <c r="X214" s="8">
        <v>0.63</v>
      </c>
      <c r="Y214" s="17">
        <v>83.59</v>
      </c>
      <c r="Z214" s="17">
        <v>-21.989</v>
      </c>
      <c r="AA214" s="17">
        <v>-11.302</v>
      </c>
      <c r="AB214" s="17">
        <v>86.168</v>
      </c>
      <c r="AC214" s="17">
        <v>-18.394</v>
      </c>
      <c r="AD214" s="17">
        <v>-6.357</v>
      </c>
      <c r="AE214" s="18">
        <v>63.28098483685014</v>
      </c>
      <c r="AF214" s="18">
        <v>0.3996639524966271</v>
      </c>
      <c r="AG214" s="18">
        <v>0.4209747591129423</v>
      </c>
      <c r="AH214" s="18">
        <v>68.32359473569234</v>
      </c>
      <c r="AI214" s="18">
        <v>0.27548976282822846</v>
      </c>
      <c r="AJ214" s="18">
        <v>0.33017823098094695</v>
      </c>
      <c r="AK214" s="9" t="s">
        <v>13</v>
      </c>
    </row>
    <row r="215" spans="1:37" ht="12.75">
      <c r="A215" s="31" t="s">
        <v>87</v>
      </c>
      <c r="B215" s="6" t="s">
        <v>55</v>
      </c>
      <c r="C215" s="6" t="s">
        <v>55</v>
      </c>
      <c r="D215" s="16">
        <v>42.8</v>
      </c>
      <c r="E215" s="16">
        <v>54.7</v>
      </c>
      <c r="F215" s="16">
        <v>60.97</v>
      </c>
      <c r="G215" s="16">
        <v>59.46</v>
      </c>
      <c r="H215" s="16">
        <v>57.77</v>
      </c>
      <c r="I215" s="16">
        <v>64.26</v>
      </c>
      <c r="J215" s="16">
        <v>76.18</v>
      </c>
      <c r="K215" s="16">
        <v>75.29</v>
      </c>
      <c r="L215" s="16">
        <v>71.44</v>
      </c>
      <c r="M215" s="16">
        <v>65.16</v>
      </c>
      <c r="N215" s="16">
        <v>54.64</v>
      </c>
      <c r="O215" s="16">
        <v>42.46</v>
      </c>
      <c r="P215" s="16">
        <v>29.97</v>
      </c>
      <c r="Q215" s="16">
        <v>18.62</v>
      </c>
      <c r="R215" s="16">
        <v>11.82</v>
      </c>
      <c r="S215" s="16">
        <v>8.62</v>
      </c>
      <c r="T215" s="16">
        <v>6.85</v>
      </c>
      <c r="U215" s="16">
        <v>9.88</v>
      </c>
      <c r="V215" s="16">
        <v>27.1</v>
      </c>
      <c r="W215" s="7">
        <v>55.34</v>
      </c>
      <c r="X215" s="8">
        <v>0.5</v>
      </c>
      <c r="Y215" s="17">
        <v>73.923</v>
      </c>
      <c r="Z215" s="17">
        <v>-39.964</v>
      </c>
      <c r="AA215" s="17">
        <v>-18.322</v>
      </c>
      <c r="AB215" s="17">
        <v>78.435</v>
      </c>
      <c r="AC215" s="17">
        <v>-33.976</v>
      </c>
      <c r="AD215" s="17">
        <v>-9.298</v>
      </c>
      <c r="AE215" s="18">
        <v>46.58417347302236</v>
      </c>
      <c r="AF215" s="18">
        <v>0.3496085820097313</v>
      </c>
      <c r="AG215" s="18">
        <v>0.43592417328338384</v>
      </c>
      <c r="AH215" s="18">
        <v>53.95416630979098</v>
      </c>
      <c r="AI215" s="18">
        <v>0.24348473332495446</v>
      </c>
      <c r="AJ215" s="18">
        <v>0.333491727715809</v>
      </c>
      <c r="AK215" s="9" t="s">
        <v>13</v>
      </c>
    </row>
    <row r="216" spans="1:37" ht="12.75">
      <c r="A216" s="31" t="s">
        <v>87</v>
      </c>
      <c r="B216" s="6" t="s">
        <v>56</v>
      </c>
      <c r="C216" s="6" t="s">
        <v>56</v>
      </c>
      <c r="D216" s="16">
        <v>31.33</v>
      </c>
      <c r="E216" s="16">
        <v>45.13</v>
      </c>
      <c r="F216" s="16">
        <v>52.81</v>
      </c>
      <c r="G216" s="16">
        <v>50.04</v>
      </c>
      <c r="H216" s="16">
        <v>47.38</v>
      </c>
      <c r="I216" s="16">
        <v>55.81</v>
      </c>
      <c r="J216" s="16">
        <v>71.68</v>
      </c>
      <c r="K216" s="16">
        <v>69.81</v>
      </c>
      <c r="L216" s="16">
        <v>63.59</v>
      </c>
      <c r="M216" s="16">
        <v>54.31</v>
      </c>
      <c r="N216" s="16">
        <v>40.97</v>
      </c>
      <c r="O216" s="16">
        <v>27.2</v>
      </c>
      <c r="P216" s="16">
        <v>15.5</v>
      </c>
      <c r="Q216" s="16">
        <v>7.24</v>
      </c>
      <c r="R216" s="16">
        <v>3.52</v>
      </c>
      <c r="S216" s="16">
        <v>2.16</v>
      </c>
      <c r="T216" s="16">
        <v>1.55</v>
      </c>
      <c r="U216" s="16">
        <v>2.75</v>
      </c>
      <c r="V216" s="16">
        <v>13.48</v>
      </c>
      <c r="W216" s="7">
        <v>41.01</v>
      </c>
      <c r="X216" s="8">
        <v>0.39</v>
      </c>
      <c r="Y216" s="17">
        <v>65.614</v>
      </c>
      <c r="Z216" s="17">
        <v>-52.787</v>
      </c>
      <c r="AA216" s="17">
        <v>-25.113</v>
      </c>
      <c r="AB216" s="17">
        <v>71.544</v>
      </c>
      <c r="AC216" s="17">
        <v>-44.248</v>
      </c>
      <c r="AD216" s="17">
        <v>-13.159</v>
      </c>
      <c r="AE216" s="18">
        <v>34.82731735513091</v>
      </c>
      <c r="AF216" s="18">
        <v>0.3022093917186558</v>
      </c>
      <c r="AG216" s="18">
        <v>0.44277884068231066</v>
      </c>
      <c r="AH216" s="18">
        <v>42.98383801900858</v>
      </c>
      <c r="AI216" s="18">
        <v>0.2151263163470605</v>
      </c>
      <c r="AJ216" s="18">
        <v>0.3298006480656392</v>
      </c>
      <c r="AK216" s="9" t="s">
        <v>13</v>
      </c>
    </row>
    <row r="217" spans="1:37" ht="12.75">
      <c r="A217" s="31" t="s">
        <v>87</v>
      </c>
      <c r="B217" s="6" t="s">
        <v>57</v>
      </c>
      <c r="C217" s="6" t="s">
        <v>57</v>
      </c>
      <c r="D217" s="16">
        <v>61.14</v>
      </c>
      <c r="E217" s="16">
        <v>64.72</v>
      </c>
      <c r="F217" s="16">
        <v>58.93</v>
      </c>
      <c r="G217" s="16">
        <v>46.6</v>
      </c>
      <c r="H217" s="16">
        <v>40.1</v>
      </c>
      <c r="I217" s="16">
        <v>49.89</v>
      </c>
      <c r="J217" s="16">
        <v>74.72</v>
      </c>
      <c r="K217" s="16">
        <v>78.88</v>
      </c>
      <c r="L217" s="16">
        <v>79.87</v>
      </c>
      <c r="M217" s="16">
        <v>79.52</v>
      </c>
      <c r="N217" s="16">
        <v>77.4</v>
      </c>
      <c r="O217" s="16">
        <v>73.71</v>
      </c>
      <c r="P217" s="16">
        <v>68.58</v>
      </c>
      <c r="Q217" s="16">
        <v>61.9</v>
      </c>
      <c r="R217" s="16">
        <v>56.3</v>
      </c>
      <c r="S217" s="16">
        <v>52.36</v>
      </c>
      <c r="T217" s="16">
        <v>49.61</v>
      </c>
      <c r="U217" s="16">
        <v>53.57</v>
      </c>
      <c r="V217" s="16">
        <v>67.07</v>
      </c>
      <c r="W217" s="7">
        <v>78.95</v>
      </c>
      <c r="X217" s="8">
        <v>0.67</v>
      </c>
      <c r="Y217" s="17">
        <v>88.141</v>
      </c>
      <c r="Z217" s="17">
        <v>-12.006</v>
      </c>
      <c r="AA217" s="17">
        <v>16.31</v>
      </c>
      <c r="AB217" s="17">
        <v>88.781</v>
      </c>
      <c r="AC217" s="17">
        <v>-17.209</v>
      </c>
      <c r="AD217" s="17">
        <v>20.304</v>
      </c>
      <c r="AE217" s="18">
        <v>72.35878454908087</v>
      </c>
      <c r="AF217" s="18">
        <v>0.4476502304145668</v>
      </c>
      <c r="AG217" s="18">
        <v>0.4368296972109473</v>
      </c>
      <c r="AH217" s="18">
        <v>73.70104556687576</v>
      </c>
      <c r="AI217" s="18">
        <v>0.3252459630976436</v>
      </c>
      <c r="AJ217" s="18">
        <v>0.38537246465230257</v>
      </c>
      <c r="AK217" s="9" t="s">
        <v>13</v>
      </c>
    </row>
    <row r="218" spans="1:37" ht="12.75">
      <c r="A218" s="31" t="s">
        <v>87</v>
      </c>
      <c r="B218" s="6" t="s">
        <v>58</v>
      </c>
      <c r="C218" s="6" t="s">
        <v>58</v>
      </c>
      <c r="D218" s="16">
        <v>49.54</v>
      </c>
      <c r="E218" s="16">
        <v>51.66</v>
      </c>
      <c r="F218" s="16">
        <v>39.01</v>
      </c>
      <c r="G218" s="16">
        <v>21.35</v>
      </c>
      <c r="H218" s="16">
        <v>14.35</v>
      </c>
      <c r="I218" s="16">
        <v>26.01</v>
      </c>
      <c r="J218" s="16">
        <v>62.81</v>
      </c>
      <c r="K218" s="16">
        <v>70.7</v>
      </c>
      <c r="L218" s="16">
        <v>72.51</v>
      </c>
      <c r="M218" s="16">
        <v>71.95</v>
      </c>
      <c r="N218" s="16">
        <v>67.62</v>
      </c>
      <c r="O218" s="16">
        <v>60.62</v>
      </c>
      <c r="P218" s="16">
        <v>51.56</v>
      </c>
      <c r="Q218" s="16">
        <v>41.02</v>
      </c>
      <c r="R218" s="16">
        <v>33.09</v>
      </c>
      <c r="S218" s="16">
        <v>28.31</v>
      </c>
      <c r="T218" s="16">
        <v>25.15</v>
      </c>
      <c r="U218" s="16">
        <v>29.73</v>
      </c>
      <c r="V218" s="16">
        <v>48.51</v>
      </c>
      <c r="W218" s="7">
        <v>69.1</v>
      </c>
      <c r="X218" s="8">
        <v>0.52</v>
      </c>
      <c r="Y218" s="17">
        <v>81.384</v>
      </c>
      <c r="Z218" s="17">
        <v>-23.66</v>
      </c>
      <c r="AA218" s="17">
        <v>28.814</v>
      </c>
      <c r="AB218" s="17">
        <v>82.755</v>
      </c>
      <c r="AC218" s="17">
        <v>-32.275</v>
      </c>
      <c r="AD218" s="17">
        <v>37.166</v>
      </c>
      <c r="AE218" s="18">
        <v>59.16826837400468</v>
      </c>
      <c r="AF218" s="18">
        <v>0.4376741860728875</v>
      </c>
      <c r="AG218" s="18">
        <v>0.4685881231475665</v>
      </c>
      <c r="AH218" s="18">
        <v>61.702578372862426</v>
      </c>
      <c r="AI218" s="18">
        <v>0.33099272424900794</v>
      </c>
      <c r="AJ218" s="18">
        <v>0.4421868223551896</v>
      </c>
      <c r="AK218" s="9" t="s">
        <v>13</v>
      </c>
    </row>
    <row r="219" spans="1:37" ht="12.75">
      <c r="A219" s="31" t="s">
        <v>87</v>
      </c>
      <c r="B219" s="6" t="s">
        <v>59</v>
      </c>
      <c r="C219" s="6" t="s">
        <v>59</v>
      </c>
      <c r="D219" s="16">
        <v>30.46</v>
      </c>
      <c r="E219" s="16">
        <v>28.71</v>
      </c>
      <c r="F219" s="16">
        <v>12.11</v>
      </c>
      <c r="G219" s="16">
        <v>2.34</v>
      </c>
      <c r="H219" s="16">
        <v>0.83</v>
      </c>
      <c r="I219" s="16">
        <v>5.96</v>
      </c>
      <c r="J219" s="16">
        <v>39.46</v>
      </c>
      <c r="K219" s="16">
        <v>54.83</v>
      </c>
      <c r="L219" s="16">
        <v>59.02</v>
      </c>
      <c r="M219" s="16">
        <v>58.54</v>
      </c>
      <c r="N219" s="16">
        <v>52.28</v>
      </c>
      <c r="O219" s="16">
        <v>41.63</v>
      </c>
      <c r="P219" s="16">
        <v>29.6</v>
      </c>
      <c r="Q219" s="16">
        <v>18.33</v>
      </c>
      <c r="R219" s="16">
        <v>11.53</v>
      </c>
      <c r="S219" s="16">
        <v>8.36</v>
      </c>
      <c r="T219" s="16">
        <v>6.57</v>
      </c>
      <c r="U219" s="16">
        <v>9.19</v>
      </c>
      <c r="V219" s="16">
        <v>25.05</v>
      </c>
      <c r="W219" s="7">
        <v>52.86</v>
      </c>
      <c r="X219" s="8">
        <v>0.32</v>
      </c>
      <c r="Y219" s="17">
        <v>70.354</v>
      </c>
      <c r="Z219" s="17">
        <v>-38.174</v>
      </c>
      <c r="AA219" s="17">
        <v>41.982</v>
      </c>
      <c r="AB219" s="17">
        <v>72.598</v>
      </c>
      <c r="AC219" s="17">
        <v>-48.334</v>
      </c>
      <c r="AD219" s="17">
        <v>56.034</v>
      </c>
      <c r="AE219" s="18">
        <v>41.254697807532594</v>
      </c>
      <c r="AF219" s="18">
        <v>0.415499006569353</v>
      </c>
      <c r="AG219" s="18">
        <v>0.5171345236715025</v>
      </c>
      <c r="AH219" s="18">
        <v>44.55513738924259</v>
      </c>
      <c r="AI219" s="18">
        <v>0.331789681803556</v>
      </c>
      <c r="AJ219" s="18">
        <v>0.5250815222776853</v>
      </c>
      <c r="AK219" s="9" t="s">
        <v>13</v>
      </c>
    </row>
    <row r="220" spans="1:37" ht="12.75">
      <c r="A220" s="31" t="s">
        <v>87</v>
      </c>
      <c r="B220" s="6" t="s">
        <v>60</v>
      </c>
      <c r="C220" s="6" t="s">
        <v>60</v>
      </c>
      <c r="D220" s="16">
        <v>12.08</v>
      </c>
      <c r="E220" s="16">
        <v>8.53</v>
      </c>
      <c r="F220" s="16">
        <v>1.16</v>
      </c>
      <c r="G220" s="16">
        <v>0.06</v>
      </c>
      <c r="H220" s="16">
        <v>0.06</v>
      </c>
      <c r="I220" s="16">
        <v>0.65</v>
      </c>
      <c r="J220" s="16">
        <v>14.74</v>
      </c>
      <c r="K220" s="16">
        <v>32.22</v>
      </c>
      <c r="L220" s="16">
        <v>40.43</v>
      </c>
      <c r="M220" s="16">
        <v>42.02</v>
      </c>
      <c r="N220" s="16">
        <v>35.04</v>
      </c>
      <c r="O220" s="16">
        <v>23.44</v>
      </c>
      <c r="P220" s="16">
        <v>12.73</v>
      </c>
      <c r="Q220" s="16">
        <v>5.41</v>
      </c>
      <c r="R220" s="16">
        <v>2.35</v>
      </c>
      <c r="S220" s="16">
        <v>1.28</v>
      </c>
      <c r="T220" s="16">
        <v>0.87</v>
      </c>
      <c r="U220" s="16">
        <v>1.54</v>
      </c>
      <c r="V220" s="16">
        <v>9.1</v>
      </c>
      <c r="W220" s="7">
        <v>34.23</v>
      </c>
      <c r="X220" s="8">
        <v>0.18</v>
      </c>
      <c r="Y220" s="17">
        <v>56.8</v>
      </c>
      <c r="Z220" s="17">
        <v>-45.962</v>
      </c>
      <c r="AA220" s="17">
        <v>45.981</v>
      </c>
      <c r="AB220" s="17">
        <v>59.382</v>
      </c>
      <c r="AC220" s="17">
        <v>-52.917</v>
      </c>
      <c r="AD220" s="17">
        <v>60.846</v>
      </c>
      <c r="AE220" s="18">
        <v>24.718389437861322</v>
      </c>
      <c r="AF220" s="18">
        <v>0.38815253321392046</v>
      </c>
      <c r="AG220" s="18">
        <v>0.5615663008974832</v>
      </c>
      <c r="AH220" s="18">
        <v>27.442836591481313</v>
      </c>
      <c r="AI220" s="18">
        <v>0.32385280127465293</v>
      </c>
      <c r="AJ220" s="18">
        <v>0.582114310633902</v>
      </c>
      <c r="AK220" s="9" t="s">
        <v>13</v>
      </c>
    </row>
    <row r="221" spans="1:37" ht="12.75">
      <c r="A221" s="31" t="s">
        <v>87</v>
      </c>
      <c r="B221" s="6" t="s">
        <v>61</v>
      </c>
      <c r="C221" s="6" t="str">
        <f aca="true" t="shared" si="4" ref="C221:C240">B221</f>
        <v>#4515 CALCOLOR 15 YELLOW</v>
      </c>
      <c r="D221" s="16">
        <v>67.96</v>
      </c>
      <c r="E221" s="16">
        <v>70.26</v>
      </c>
      <c r="F221" s="16">
        <v>64.01</v>
      </c>
      <c r="G221" s="16">
        <v>52.09</v>
      </c>
      <c r="H221" s="16">
        <v>45.73</v>
      </c>
      <c r="I221" s="16">
        <v>55.96</v>
      </c>
      <c r="J221" s="16">
        <v>81.97</v>
      </c>
      <c r="K221" s="16">
        <v>85.96</v>
      </c>
      <c r="L221" s="16">
        <v>87.41</v>
      </c>
      <c r="M221" s="16">
        <v>88.41</v>
      </c>
      <c r="N221" s="16">
        <v>88.29</v>
      </c>
      <c r="O221" s="16">
        <v>88.59</v>
      </c>
      <c r="P221" s="16">
        <v>89.03</v>
      </c>
      <c r="Q221" s="16">
        <v>89</v>
      </c>
      <c r="R221" s="16">
        <v>89.16</v>
      </c>
      <c r="S221" s="16">
        <v>89.33</v>
      </c>
      <c r="T221" s="16">
        <v>89.56</v>
      </c>
      <c r="U221" s="16">
        <v>89.82</v>
      </c>
      <c r="V221" s="16">
        <v>90.11</v>
      </c>
      <c r="W221" s="7">
        <v>90.69</v>
      </c>
      <c r="X221" s="8">
        <v>0.8</v>
      </c>
      <c r="Y221" s="17">
        <v>95.096</v>
      </c>
      <c r="Z221" s="17">
        <v>-1.172</v>
      </c>
      <c r="AA221" s="17">
        <v>22.298</v>
      </c>
      <c r="AB221" s="17">
        <v>94.497</v>
      </c>
      <c r="AC221" s="17">
        <v>-7.95</v>
      </c>
      <c r="AD221" s="17">
        <v>24.099</v>
      </c>
      <c r="AE221" s="18">
        <v>87.8458601862479</v>
      </c>
      <c r="AF221" s="18">
        <v>0.4703143766087536</v>
      </c>
      <c r="AG221" s="18">
        <v>0.4262185935343128</v>
      </c>
      <c r="AH221" s="18">
        <v>86.43258331967492</v>
      </c>
      <c r="AI221" s="18">
        <v>0.34448030411246594</v>
      </c>
      <c r="AJ221" s="18">
        <v>0.38207598098417056</v>
      </c>
      <c r="AK221" s="9" t="s">
        <v>13</v>
      </c>
    </row>
    <row r="222" spans="1:37" ht="12.75">
      <c r="A222" s="31" t="s">
        <v>87</v>
      </c>
      <c r="B222" s="6" t="s">
        <v>62</v>
      </c>
      <c r="C222" s="6" t="str">
        <f t="shared" si="4"/>
        <v>#4530 CALCOLOR 30 YELLOW</v>
      </c>
      <c r="D222" s="16">
        <v>65.7</v>
      </c>
      <c r="E222" s="16">
        <v>63.75</v>
      </c>
      <c r="F222" s="16">
        <v>48.83</v>
      </c>
      <c r="G222" s="16">
        <v>29.73</v>
      </c>
      <c r="H222" s="16">
        <v>21.84</v>
      </c>
      <c r="I222" s="16">
        <v>35.08</v>
      </c>
      <c r="J222" s="16">
        <v>73.75</v>
      </c>
      <c r="K222" s="16">
        <v>81.32</v>
      </c>
      <c r="L222" s="16">
        <v>83.6</v>
      </c>
      <c r="M222" s="16">
        <v>84.92</v>
      </c>
      <c r="N222" s="16">
        <v>84.84</v>
      </c>
      <c r="O222" s="16">
        <v>85.23</v>
      </c>
      <c r="P222" s="16">
        <v>85.71</v>
      </c>
      <c r="Q222" s="16">
        <v>85.72</v>
      </c>
      <c r="R222" s="16">
        <v>85.93</v>
      </c>
      <c r="S222" s="16">
        <v>86.04</v>
      </c>
      <c r="T222" s="16">
        <v>86.22</v>
      </c>
      <c r="U222" s="16">
        <v>86.43</v>
      </c>
      <c r="V222" s="16">
        <v>86.48</v>
      </c>
      <c r="W222" s="7">
        <v>86.59</v>
      </c>
      <c r="X222" s="8">
        <v>0.75</v>
      </c>
      <c r="Y222" s="17">
        <v>93.466</v>
      </c>
      <c r="Z222" s="17">
        <v>-1.89</v>
      </c>
      <c r="AA222" s="17">
        <v>38.101</v>
      </c>
      <c r="AB222" s="17">
        <v>92.524</v>
      </c>
      <c r="AC222" s="17">
        <v>-12.531</v>
      </c>
      <c r="AD222" s="17">
        <v>41.852</v>
      </c>
      <c r="AE222" s="18">
        <v>84.03569162882702</v>
      </c>
      <c r="AF222" s="18">
        <v>0.48230007820420523</v>
      </c>
      <c r="AG222" s="18">
        <v>0.43913508846161475</v>
      </c>
      <c r="AH222" s="18">
        <v>81.88482221120587</v>
      </c>
      <c r="AI222" s="18">
        <v>0.3678125600998054</v>
      </c>
      <c r="AJ222" s="18">
        <v>0.42078385620468883</v>
      </c>
      <c r="AK222" s="9" t="s">
        <v>13</v>
      </c>
    </row>
    <row r="223" spans="1:37" ht="12.75">
      <c r="A223" s="31" t="s">
        <v>87</v>
      </c>
      <c r="B223" s="6" t="s">
        <v>63</v>
      </c>
      <c r="C223" s="6" t="str">
        <f t="shared" si="4"/>
        <v>#4560 CALCOLOR 60 YELLOW</v>
      </c>
      <c r="D223" s="16">
        <v>55.16</v>
      </c>
      <c r="E223" s="16">
        <v>44.8</v>
      </c>
      <c r="F223" s="16">
        <v>18.93</v>
      </c>
      <c r="G223" s="16">
        <v>4.34</v>
      </c>
      <c r="H223" s="16">
        <v>1.76</v>
      </c>
      <c r="I223" s="16">
        <v>10.35</v>
      </c>
      <c r="J223" s="16">
        <v>57.78</v>
      </c>
      <c r="K223" s="16">
        <v>76.5</v>
      </c>
      <c r="L223" s="16">
        <v>82.05</v>
      </c>
      <c r="M223" s="16">
        <v>84.53</v>
      </c>
      <c r="N223" s="16">
        <v>84.69</v>
      </c>
      <c r="O223" s="16">
        <v>85.14</v>
      </c>
      <c r="P223" s="16">
        <v>85.64</v>
      </c>
      <c r="Q223" s="16">
        <v>85.65</v>
      </c>
      <c r="R223" s="16">
        <v>85.81</v>
      </c>
      <c r="S223" s="16">
        <v>85.88</v>
      </c>
      <c r="T223" s="16">
        <v>86.04</v>
      </c>
      <c r="U223" s="16">
        <v>86.24</v>
      </c>
      <c r="V223" s="16">
        <v>86.32</v>
      </c>
      <c r="W223" s="7">
        <v>86.42</v>
      </c>
      <c r="X223" s="8">
        <v>0.7</v>
      </c>
      <c r="Y223" s="17">
        <v>92.965</v>
      </c>
      <c r="Z223" s="17">
        <v>-2.016</v>
      </c>
      <c r="AA223" s="17">
        <v>65.698</v>
      </c>
      <c r="AB223" s="17">
        <v>91.406</v>
      </c>
      <c r="AC223" s="17">
        <v>-16.693</v>
      </c>
      <c r="AD223" s="17">
        <v>73.913</v>
      </c>
      <c r="AE223" s="18">
        <v>82.887129926153</v>
      </c>
      <c r="AF223" s="18">
        <v>0.5001303552395758</v>
      </c>
      <c r="AG223" s="18">
        <v>0.4557630345868777</v>
      </c>
      <c r="AH223" s="18">
        <v>79.38010356099421</v>
      </c>
      <c r="AI223" s="18">
        <v>0.40789834633368494</v>
      </c>
      <c r="AJ223" s="18">
        <v>0.4802336731674283</v>
      </c>
      <c r="AK223" s="9" t="s">
        <v>13</v>
      </c>
    </row>
    <row r="224" spans="1:37" ht="12.75">
      <c r="A224" s="31" t="s">
        <v>87</v>
      </c>
      <c r="B224" s="6" t="s">
        <v>64</v>
      </c>
      <c r="C224" s="6" t="str">
        <f t="shared" si="4"/>
        <v>#4590 CALCOLOR 90 YELLOW</v>
      </c>
      <c r="D224" s="16">
        <v>36.11</v>
      </c>
      <c r="E224" s="16">
        <v>19.9</v>
      </c>
      <c r="F224" s="16">
        <v>2.62</v>
      </c>
      <c r="G224" s="16">
        <v>0.28</v>
      </c>
      <c r="H224" s="16">
        <v>0.21</v>
      </c>
      <c r="I224" s="16">
        <v>1.87</v>
      </c>
      <c r="J224" s="16">
        <v>33.7</v>
      </c>
      <c r="K224" s="16">
        <v>65.42</v>
      </c>
      <c r="L224" s="16">
        <v>77.63</v>
      </c>
      <c r="M224" s="16">
        <v>82.37</v>
      </c>
      <c r="N224" s="16">
        <v>83.59</v>
      </c>
      <c r="O224" s="16">
        <v>84.25</v>
      </c>
      <c r="P224" s="16">
        <v>84.77</v>
      </c>
      <c r="Q224" s="16">
        <v>84.77</v>
      </c>
      <c r="R224" s="16">
        <v>84.96</v>
      </c>
      <c r="S224" s="16">
        <v>85.04</v>
      </c>
      <c r="T224" s="16">
        <v>85.07</v>
      </c>
      <c r="U224" s="16">
        <v>85.36</v>
      </c>
      <c r="V224" s="16">
        <v>85.46</v>
      </c>
      <c r="W224" s="7">
        <v>85.55</v>
      </c>
      <c r="X224" s="8">
        <v>0.66</v>
      </c>
      <c r="Y224" s="17">
        <v>91.853</v>
      </c>
      <c r="Z224" s="17">
        <v>0.204</v>
      </c>
      <c r="AA224" s="17">
        <v>83.092</v>
      </c>
      <c r="AB224" s="17">
        <v>89.624</v>
      </c>
      <c r="AC224" s="17">
        <v>-13.663</v>
      </c>
      <c r="AD224" s="17">
        <v>92.075</v>
      </c>
      <c r="AE224" s="18">
        <v>80.3753212346932</v>
      </c>
      <c r="AF224" s="18">
        <v>0.5123129091154834</v>
      </c>
      <c r="AG224" s="18">
        <v>0.460272635755716</v>
      </c>
      <c r="AH224" s="18">
        <v>75.4942479454508</v>
      </c>
      <c r="AI224" s="18">
        <v>0.4337655543457748</v>
      </c>
      <c r="AJ224" s="18">
        <v>0.5011965184402779</v>
      </c>
      <c r="AK224" s="9" t="s">
        <v>13</v>
      </c>
    </row>
    <row r="225" spans="1:37" ht="12.75">
      <c r="A225" s="31" t="s">
        <v>87</v>
      </c>
      <c r="B225" s="6" t="s">
        <v>65</v>
      </c>
      <c r="C225" s="6" t="str">
        <f t="shared" si="4"/>
        <v>#4615 CALCOLOR 15 RED</v>
      </c>
      <c r="D225" s="16">
        <v>65.82</v>
      </c>
      <c r="E225" s="16">
        <v>70.37</v>
      </c>
      <c r="F225" s="16">
        <v>66.82</v>
      </c>
      <c r="G225" s="16">
        <v>58.37</v>
      </c>
      <c r="H225" s="16">
        <v>52.48</v>
      </c>
      <c r="I225" s="16">
        <v>56.46</v>
      </c>
      <c r="J225" s="16">
        <v>67.44</v>
      </c>
      <c r="K225" s="16">
        <v>63.54</v>
      </c>
      <c r="L225" s="16">
        <v>59.45</v>
      </c>
      <c r="M225" s="16">
        <v>58.41</v>
      </c>
      <c r="N225" s="16">
        <v>61.3</v>
      </c>
      <c r="O225" s="16">
        <v>66.48</v>
      </c>
      <c r="P225" s="16">
        <v>79.62</v>
      </c>
      <c r="Q225" s="16">
        <v>84.82</v>
      </c>
      <c r="R225" s="16">
        <v>85.73</v>
      </c>
      <c r="S225" s="16">
        <v>85.98</v>
      </c>
      <c r="T225" s="16">
        <v>86.21</v>
      </c>
      <c r="U225" s="16">
        <v>86.4</v>
      </c>
      <c r="V225" s="16">
        <v>86.54</v>
      </c>
      <c r="W225" s="7">
        <v>86.63</v>
      </c>
      <c r="X225" s="8">
        <v>0.67</v>
      </c>
      <c r="Y225" s="17">
        <v>86.377</v>
      </c>
      <c r="Z225" s="17">
        <v>12.427</v>
      </c>
      <c r="AA225" s="17">
        <v>9.458</v>
      </c>
      <c r="AB225" s="17">
        <v>84.851</v>
      </c>
      <c r="AC225" s="17">
        <v>9.073</v>
      </c>
      <c r="AD225" s="17">
        <v>7.555</v>
      </c>
      <c r="AE225" s="18">
        <v>68.74375160527241</v>
      </c>
      <c r="AF225" s="18">
        <v>0.48202108983954384</v>
      </c>
      <c r="AG225" s="18">
        <v>0.39896409255183174</v>
      </c>
      <c r="AH225" s="18">
        <v>65.71532482593658</v>
      </c>
      <c r="AI225" s="18">
        <v>0.3421535539819953</v>
      </c>
      <c r="AJ225" s="18">
        <v>0.3391265234399546</v>
      </c>
      <c r="AK225" s="9" t="s">
        <v>13</v>
      </c>
    </row>
    <row r="226" spans="1:37" ht="12.75">
      <c r="A226" s="31" t="s">
        <v>87</v>
      </c>
      <c r="B226" s="6" t="s">
        <v>66</v>
      </c>
      <c r="C226" s="6" t="str">
        <f t="shared" si="4"/>
        <v>#4630 CALCOLOR 30 RED</v>
      </c>
      <c r="D226" s="16">
        <v>60.26</v>
      </c>
      <c r="E226" s="16">
        <v>64.46</v>
      </c>
      <c r="F226" s="16">
        <v>54.08</v>
      </c>
      <c r="G226" s="16">
        <v>37.41</v>
      </c>
      <c r="H226" s="16">
        <v>28.16</v>
      </c>
      <c r="I226" s="16">
        <v>34.2</v>
      </c>
      <c r="J226" s="16">
        <v>52.41</v>
      </c>
      <c r="K226" s="16">
        <v>46.43</v>
      </c>
      <c r="L226" s="16">
        <v>39.99</v>
      </c>
      <c r="M226" s="16">
        <v>38.06</v>
      </c>
      <c r="N226" s="16">
        <v>42.27</v>
      </c>
      <c r="O226" s="16">
        <v>50.13</v>
      </c>
      <c r="P226" s="16">
        <v>73.05</v>
      </c>
      <c r="Q226" s="16">
        <v>83.46</v>
      </c>
      <c r="R226" s="16">
        <v>85.1</v>
      </c>
      <c r="S226" s="16">
        <v>85.45</v>
      </c>
      <c r="T226" s="16">
        <v>85.74</v>
      </c>
      <c r="U226" s="16">
        <v>86.18</v>
      </c>
      <c r="V226" s="16">
        <v>86.44</v>
      </c>
      <c r="W226" s="7">
        <v>86.63</v>
      </c>
      <c r="X226" s="8">
        <v>0.55</v>
      </c>
      <c r="Y226" s="17">
        <v>79.111</v>
      </c>
      <c r="Z226" s="17">
        <v>23.891</v>
      </c>
      <c r="AA226" s="17">
        <v>19.846</v>
      </c>
      <c r="AB226" s="17">
        <v>76.068</v>
      </c>
      <c r="AC226" s="17">
        <v>18.017</v>
      </c>
      <c r="AD226" s="17">
        <v>16.206</v>
      </c>
      <c r="AE226" s="18">
        <v>55.12115079112453</v>
      </c>
      <c r="AF226" s="18">
        <v>0.5153553998196448</v>
      </c>
      <c r="AG226" s="18">
        <v>0.39116604493680734</v>
      </c>
      <c r="AH226" s="18">
        <v>49.99794557346753</v>
      </c>
      <c r="AI226" s="18">
        <v>0.3787144059482331</v>
      </c>
      <c r="AJ226" s="18">
        <v>0.3495568514322049</v>
      </c>
      <c r="AK226" s="9" t="s">
        <v>13</v>
      </c>
    </row>
    <row r="227" spans="1:37" ht="12.75">
      <c r="A227" s="31" t="s">
        <v>87</v>
      </c>
      <c r="B227" s="6" t="s">
        <v>67</v>
      </c>
      <c r="C227" s="6" t="str">
        <f t="shared" si="4"/>
        <v>#4660 CALCOLOR 60 RED</v>
      </c>
      <c r="D227" s="16">
        <v>48.64</v>
      </c>
      <c r="E227" s="16">
        <v>52.21</v>
      </c>
      <c r="F227" s="16">
        <v>33.86</v>
      </c>
      <c r="G227" s="16">
        <v>14.55</v>
      </c>
      <c r="H227" s="16">
        <v>7.6</v>
      </c>
      <c r="I227" s="16">
        <v>13.53</v>
      </c>
      <c r="J227" s="16">
        <v>32.91</v>
      </c>
      <c r="K227" s="16">
        <v>27.07</v>
      </c>
      <c r="L227" s="16">
        <v>20.48</v>
      </c>
      <c r="M227" s="16">
        <v>18.42</v>
      </c>
      <c r="N227" s="16">
        <v>22.64</v>
      </c>
      <c r="O227" s="16">
        <v>31.36</v>
      </c>
      <c r="P227" s="16">
        <v>63.3</v>
      </c>
      <c r="Q227" s="16">
        <v>81.19</v>
      </c>
      <c r="R227" s="16">
        <v>84.38</v>
      </c>
      <c r="S227" s="16">
        <v>85.02</v>
      </c>
      <c r="T227" s="16">
        <v>85.45</v>
      </c>
      <c r="U227" s="16">
        <v>85.97</v>
      </c>
      <c r="V227" s="16">
        <v>86.31</v>
      </c>
      <c r="W227" s="7">
        <v>86.53</v>
      </c>
      <c r="X227" s="8">
        <v>0.39</v>
      </c>
      <c r="Y227" s="17">
        <v>69.695</v>
      </c>
      <c r="Z227" s="17">
        <v>39.31</v>
      </c>
      <c r="AA227" s="17">
        <v>37.177</v>
      </c>
      <c r="AB227" s="17">
        <v>64.347</v>
      </c>
      <c r="AC227" s="17">
        <v>32.142</v>
      </c>
      <c r="AD227" s="17">
        <v>31.136</v>
      </c>
      <c r="AE227" s="18">
        <v>40.31739667968749</v>
      </c>
      <c r="AF227" s="18">
        <v>0.5674890983633926</v>
      </c>
      <c r="AG227" s="18">
        <v>0.376916704609082</v>
      </c>
      <c r="AH227" s="18">
        <v>33.23035871332382</v>
      </c>
      <c r="AI227" s="18">
        <v>0.45202451562828017</v>
      </c>
      <c r="AJ227" s="18">
        <v>0.3652440617133804</v>
      </c>
      <c r="AK227" s="9" t="s">
        <v>13</v>
      </c>
    </row>
    <row r="228" spans="1:37" ht="12.75">
      <c r="A228" s="31" t="s">
        <v>87</v>
      </c>
      <c r="B228" s="6" t="s">
        <v>68</v>
      </c>
      <c r="C228" s="6" t="str">
        <f t="shared" si="4"/>
        <v>#4690 CALCOLOR 90 RED</v>
      </c>
      <c r="D228" s="16">
        <v>38.93</v>
      </c>
      <c r="E228" s="16">
        <v>39.88</v>
      </c>
      <c r="F228" s="16">
        <v>18.24</v>
      </c>
      <c r="G228" s="16">
        <v>4.23</v>
      </c>
      <c r="H228" s="16">
        <v>1.38</v>
      </c>
      <c r="I228" s="16">
        <v>4.66</v>
      </c>
      <c r="J228" s="16">
        <v>17.79</v>
      </c>
      <c r="K228" s="16">
        <v>13.4</v>
      </c>
      <c r="L228" s="16">
        <v>8.63</v>
      </c>
      <c r="M228" s="16">
        <v>7.26</v>
      </c>
      <c r="N228" s="16">
        <v>10.08</v>
      </c>
      <c r="O228" s="16">
        <v>17.14</v>
      </c>
      <c r="P228" s="16">
        <v>52</v>
      </c>
      <c r="Q228" s="16">
        <v>77.44</v>
      </c>
      <c r="R228" s="16">
        <v>82.6</v>
      </c>
      <c r="S228" s="16">
        <v>83.79</v>
      </c>
      <c r="T228" s="16">
        <v>84.75</v>
      </c>
      <c r="U228" s="16">
        <v>85.51</v>
      </c>
      <c r="V228" s="16">
        <v>85.93</v>
      </c>
      <c r="W228" s="7">
        <v>86.1</v>
      </c>
      <c r="X228" s="8">
        <v>0.3</v>
      </c>
      <c r="Y228" s="17">
        <v>61.298</v>
      </c>
      <c r="Z228" s="17">
        <v>52.325</v>
      </c>
      <c r="AA228" s="17">
        <v>50.971</v>
      </c>
      <c r="AB228" s="17">
        <v>53.801</v>
      </c>
      <c r="AC228" s="17">
        <v>47.456</v>
      </c>
      <c r="AD228" s="17">
        <v>41.971</v>
      </c>
      <c r="AE228" s="18">
        <v>29.589035155935573</v>
      </c>
      <c r="AF228" s="18">
        <v>0.6139138337696641</v>
      </c>
      <c r="AG228" s="18">
        <v>0.35653827309237984</v>
      </c>
      <c r="AH228" s="18">
        <v>21.787678892725783</v>
      </c>
      <c r="AI228" s="18">
        <v>0.5315979210602333</v>
      </c>
      <c r="AJ228" s="18">
        <v>0.36125541655861093</v>
      </c>
      <c r="AK228" s="9" t="s">
        <v>13</v>
      </c>
    </row>
    <row r="229" spans="1:37" ht="12.75">
      <c r="A229" s="31" t="s">
        <v>87</v>
      </c>
      <c r="B229" s="6" t="s">
        <v>69</v>
      </c>
      <c r="C229" s="6" t="str">
        <f t="shared" si="4"/>
        <v>#4715 CALCOLOR 15 MAGENTA</v>
      </c>
      <c r="D229" s="16">
        <v>65.88</v>
      </c>
      <c r="E229" s="16">
        <v>72.76</v>
      </c>
      <c r="F229" s="16">
        <v>75.92</v>
      </c>
      <c r="G229" s="16">
        <v>77.51</v>
      </c>
      <c r="H229" s="16">
        <v>76.4</v>
      </c>
      <c r="I229" s="16">
        <v>72.49</v>
      </c>
      <c r="J229" s="16">
        <v>66.99</v>
      </c>
      <c r="K229" s="16">
        <v>60.06</v>
      </c>
      <c r="L229" s="16">
        <v>54.59</v>
      </c>
      <c r="M229" s="16">
        <v>52.45</v>
      </c>
      <c r="N229" s="16">
        <v>54.59</v>
      </c>
      <c r="O229" s="16">
        <v>58.58</v>
      </c>
      <c r="P229" s="16">
        <v>71.13</v>
      </c>
      <c r="Q229" s="16">
        <v>76.08</v>
      </c>
      <c r="R229" s="16">
        <v>76.5</v>
      </c>
      <c r="S229" s="16">
        <v>79.36</v>
      </c>
      <c r="T229" s="16">
        <v>83.48</v>
      </c>
      <c r="U229" s="16">
        <v>85.41</v>
      </c>
      <c r="V229" s="16">
        <v>86.01</v>
      </c>
      <c r="W229" s="7">
        <v>86.29</v>
      </c>
      <c r="X229" s="8">
        <v>0.65</v>
      </c>
      <c r="Y229" s="17">
        <v>82.992</v>
      </c>
      <c r="Z229" s="17">
        <v>13.004</v>
      </c>
      <c r="AA229" s="17">
        <v>-8.38</v>
      </c>
      <c r="AB229" s="17">
        <v>82.097</v>
      </c>
      <c r="AC229" s="17">
        <v>14.714</v>
      </c>
      <c r="AD229" s="17">
        <v>-10.947</v>
      </c>
      <c r="AE229" s="18">
        <v>62.147881409619096</v>
      </c>
      <c r="AF229" s="18">
        <v>0.4637854520997054</v>
      </c>
      <c r="AG229" s="18">
        <v>0.38128904601668223</v>
      </c>
      <c r="AH229" s="18">
        <v>60.47741368795055</v>
      </c>
      <c r="AI229" s="18">
        <v>0.31395986572838674</v>
      </c>
      <c r="AJ229" s="18">
        <v>0.2987863560465477</v>
      </c>
      <c r="AK229" s="9" t="s">
        <v>13</v>
      </c>
    </row>
    <row r="230" spans="1:37" ht="12.75">
      <c r="A230" s="31" t="s">
        <v>87</v>
      </c>
      <c r="B230" s="6" t="s">
        <v>70</v>
      </c>
      <c r="C230" s="6" t="str">
        <f t="shared" si="4"/>
        <v>#4730 CALCOLOR 30 MAGENTA</v>
      </c>
      <c r="D230" s="16">
        <v>61.68</v>
      </c>
      <c r="E230" s="16">
        <v>71.51</v>
      </c>
      <c r="F230" s="16">
        <v>74.73</v>
      </c>
      <c r="G230" s="16">
        <v>75.03</v>
      </c>
      <c r="H230" s="16">
        <v>71.45</v>
      </c>
      <c r="I230" s="16">
        <v>63.19</v>
      </c>
      <c r="J230" s="16">
        <v>52.85</v>
      </c>
      <c r="K230" s="16">
        <v>41.96</v>
      </c>
      <c r="L230" s="16">
        <v>34.08</v>
      </c>
      <c r="M230" s="16">
        <v>31.1</v>
      </c>
      <c r="N230" s="16">
        <v>34.38</v>
      </c>
      <c r="O230" s="16">
        <v>40.26</v>
      </c>
      <c r="P230" s="16">
        <v>60.69</v>
      </c>
      <c r="Q230" s="16">
        <v>70.11</v>
      </c>
      <c r="R230" s="16">
        <v>71</v>
      </c>
      <c r="S230" s="16">
        <v>75.45</v>
      </c>
      <c r="T230" s="16">
        <v>81.86</v>
      </c>
      <c r="U230" s="16">
        <v>84.92</v>
      </c>
      <c r="V230" s="16">
        <v>85.8</v>
      </c>
      <c r="W230" s="7">
        <v>86.08</v>
      </c>
      <c r="X230" s="8">
        <v>0.52</v>
      </c>
      <c r="Y230" s="17">
        <v>73.885</v>
      </c>
      <c r="Z230" s="17">
        <v>25.403</v>
      </c>
      <c r="AA230" s="17">
        <v>-16.124</v>
      </c>
      <c r="AB230" s="17">
        <v>72.032</v>
      </c>
      <c r="AC230" s="17">
        <v>29.622</v>
      </c>
      <c r="AD230" s="17">
        <v>-21.442</v>
      </c>
      <c r="AE230" s="18">
        <v>46.5251412796961</v>
      </c>
      <c r="AF230" s="18">
        <v>0.4771755585470181</v>
      </c>
      <c r="AG230" s="18">
        <v>0.3548029984983058</v>
      </c>
      <c r="AH230" s="18">
        <v>43.70667196076921</v>
      </c>
      <c r="AI230" s="18">
        <v>0.31396858600917493</v>
      </c>
      <c r="AJ230" s="18">
        <v>0.2642435693281456</v>
      </c>
      <c r="AK230" s="9" t="s">
        <v>13</v>
      </c>
    </row>
    <row r="231" spans="1:37" ht="12.75">
      <c r="A231" s="31" t="s">
        <v>87</v>
      </c>
      <c r="B231" s="6" t="s">
        <v>71</v>
      </c>
      <c r="C231" s="6" t="str">
        <f t="shared" si="4"/>
        <v>#4760 CALCOLOR 60 MAGENTA</v>
      </c>
      <c r="D231" s="16">
        <v>51.05</v>
      </c>
      <c r="E231" s="16">
        <v>65.82</v>
      </c>
      <c r="F231" s="16">
        <v>69.97</v>
      </c>
      <c r="G231" s="16">
        <v>68.85</v>
      </c>
      <c r="H231" s="16">
        <v>60.79</v>
      </c>
      <c r="I231" s="16">
        <v>46.06</v>
      </c>
      <c r="J231" s="16">
        <v>30.85</v>
      </c>
      <c r="K231" s="16">
        <v>18.59</v>
      </c>
      <c r="L231" s="16">
        <v>11.71</v>
      </c>
      <c r="M231" s="16">
        <v>9.5</v>
      </c>
      <c r="N231" s="16">
        <v>11.83</v>
      </c>
      <c r="O231" s="16">
        <v>17.04</v>
      </c>
      <c r="P231" s="16">
        <v>41.32</v>
      </c>
      <c r="Q231" s="16">
        <v>56.25</v>
      </c>
      <c r="R231" s="16">
        <v>57.8</v>
      </c>
      <c r="S231" s="16">
        <v>65.15</v>
      </c>
      <c r="T231" s="16">
        <v>76.87</v>
      </c>
      <c r="U231" s="16">
        <v>82.94</v>
      </c>
      <c r="V231" s="16">
        <v>84.69</v>
      </c>
      <c r="W231" s="7">
        <v>85.25</v>
      </c>
      <c r="X231" s="8">
        <v>0.37</v>
      </c>
      <c r="Y231" s="17">
        <v>58.274</v>
      </c>
      <c r="Z231" s="17">
        <v>43.051</v>
      </c>
      <c r="AA231" s="17">
        <v>-27.456</v>
      </c>
      <c r="AB231" s="17">
        <v>54.84</v>
      </c>
      <c r="AC231" s="17">
        <v>52.795</v>
      </c>
      <c r="AD231" s="17">
        <v>-37.233</v>
      </c>
      <c r="AE231" s="18">
        <v>26.250433048891402</v>
      </c>
      <c r="AF231" s="18">
        <v>0.4988942104790749</v>
      </c>
      <c r="AG231" s="18">
        <v>0.30738146370791425</v>
      </c>
      <c r="AH231" s="18">
        <v>22.775173278937228</v>
      </c>
      <c r="AI231" s="18">
        <v>0.3112734516676231</v>
      </c>
      <c r="AJ231" s="18">
        <v>0.20342773951910803</v>
      </c>
      <c r="AK231" s="9" t="s">
        <v>13</v>
      </c>
    </row>
    <row r="232" spans="1:37" ht="12.75">
      <c r="A232" s="31" t="s">
        <v>87</v>
      </c>
      <c r="B232" s="6" t="s">
        <v>72</v>
      </c>
      <c r="C232" s="6" t="str">
        <f t="shared" si="4"/>
        <v>#4790 CALCOLOR 90 MAGENTA</v>
      </c>
      <c r="D232" s="16">
        <v>45.89</v>
      </c>
      <c r="E232" s="16">
        <v>62.4</v>
      </c>
      <c r="F232" s="16">
        <v>67.18</v>
      </c>
      <c r="G232" s="16">
        <v>65.66</v>
      </c>
      <c r="H232" s="16">
        <v>55.75</v>
      </c>
      <c r="I232" s="16">
        <v>39.26</v>
      </c>
      <c r="J232" s="16">
        <v>23.81</v>
      </c>
      <c r="K232" s="16">
        <v>12.43</v>
      </c>
      <c r="L232" s="16">
        <v>6.99</v>
      </c>
      <c r="M232" s="16">
        <v>5.36</v>
      </c>
      <c r="N232" s="16">
        <v>7.09</v>
      </c>
      <c r="O232" s="16">
        <v>11.4</v>
      </c>
      <c r="P232" s="16">
        <v>34.76</v>
      </c>
      <c r="Q232" s="16">
        <v>51.39</v>
      </c>
      <c r="R232" s="16">
        <v>53.26</v>
      </c>
      <c r="S232" s="16">
        <v>61.41</v>
      </c>
      <c r="T232" s="16">
        <v>75.03</v>
      </c>
      <c r="U232" s="16">
        <v>82.12</v>
      </c>
      <c r="V232" s="16">
        <v>84.27</v>
      </c>
      <c r="W232" s="7">
        <v>84.94</v>
      </c>
      <c r="X232" s="8">
        <v>0.28</v>
      </c>
      <c r="Y232" s="17">
        <v>53.028</v>
      </c>
      <c r="Z232" s="17">
        <v>48.278</v>
      </c>
      <c r="AA232" s="17">
        <v>-29.76</v>
      </c>
      <c r="AB232" s="17">
        <v>48.953</v>
      </c>
      <c r="AC232" s="17">
        <v>60.125</v>
      </c>
      <c r="AD232" s="17">
        <v>-41.203</v>
      </c>
      <c r="AE232" s="18">
        <v>21.071813004194507</v>
      </c>
      <c r="AF232" s="18">
        <v>0.5084276608122003</v>
      </c>
      <c r="AG232" s="18">
        <v>0.2913201674734254</v>
      </c>
      <c r="AH232" s="18">
        <v>17.55592337037042</v>
      </c>
      <c r="AI232" s="18">
        <v>0.3119895316935033</v>
      </c>
      <c r="AJ232" s="18">
        <v>0.1835387968522168</v>
      </c>
      <c r="AK232" s="9" t="s">
        <v>13</v>
      </c>
    </row>
    <row r="233" spans="1:37" ht="12.75">
      <c r="A233" s="31" t="s">
        <v>87</v>
      </c>
      <c r="B233" s="6" t="s">
        <v>73</v>
      </c>
      <c r="C233" s="6" t="str">
        <f t="shared" si="4"/>
        <v>#4815 CALCOLOR 15 PINK</v>
      </c>
      <c r="D233" s="16">
        <v>66.56</v>
      </c>
      <c r="E233" s="16">
        <v>71.97</v>
      </c>
      <c r="F233" s="16">
        <v>72.2</v>
      </c>
      <c r="G233" s="16">
        <v>69.24</v>
      </c>
      <c r="H233" s="16">
        <v>66.14</v>
      </c>
      <c r="I233" s="16">
        <v>65.62</v>
      </c>
      <c r="J233" s="16">
        <v>66.62</v>
      </c>
      <c r="K233" s="16">
        <v>61.33</v>
      </c>
      <c r="L233" s="16">
        <v>56.7</v>
      </c>
      <c r="M233" s="16">
        <v>55.24</v>
      </c>
      <c r="N233" s="16">
        <v>58.64</v>
      </c>
      <c r="O233" s="16">
        <v>64</v>
      </c>
      <c r="P233" s="16">
        <v>77.59</v>
      </c>
      <c r="Q233" s="16">
        <v>83.09</v>
      </c>
      <c r="R233" s="16">
        <v>83.9</v>
      </c>
      <c r="S233" s="16">
        <v>84.05</v>
      </c>
      <c r="T233" s="16">
        <v>84.02</v>
      </c>
      <c r="U233" s="16">
        <v>84.07</v>
      </c>
      <c r="V233" s="16">
        <v>84.21</v>
      </c>
      <c r="W233" s="7">
        <v>84.5</v>
      </c>
      <c r="X233" s="8">
        <v>0.71</v>
      </c>
      <c r="Y233" s="17">
        <v>85.252</v>
      </c>
      <c r="Z233" s="17">
        <v>14.009</v>
      </c>
      <c r="AA233" s="17">
        <v>0.573</v>
      </c>
      <c r="AB233" s="17">
        <v>83.858</v>
      </c>
      <c r="AC233" s="17">
        <v>13.498</v>
      </c>
      <c r="AD233" s="17">
        <v>-2.192</v>
      </c>
      <c r="AE233" s="18">
        <v>66.5023303099635</v>
      </c>
      <c r="AF233" s="18">
        <v>0.4754276133677166</v>
      </c>
      <c r="AG233" s="18">
        <v>0.3890198767201302</v>
      </c>
      <c r="AH233" s="18">
        <v>63.7932345484076</v>
      </c>
      <c r="AI233" s="18">
        <v>0.32967298993501704</v>
      </c>
      <c r="AJ233" s="18">
        <v>0.3168888091753406</v>
      </c>
      <c r="AK233" s="9" t="s">
        <v>13</v>
      </c>
    </row>
    <row r="234" spans="1:37" ht="12.75">
      <c r="A234" s="31" t="s">
        <v>87</v>
      </c>
      <c r="B234" s="6" t="s">
        <v>74</v>
      </c>
      <c r="C234" s="6" t="str">
        <f t="shared" si="4"/>
        <v>#4830 CALCOLOR 30 PINK</v>
      </c>
      <c r="D234" s="16">
        <v>61.61</v>
      </c>
      <c r="E234" s="16">
        <v>68.62</v>
      </c>
      <c r="F234" s="16">
        <v>65.64</v>
      </c>
      <c r="G234" s="16">
        <v>57.26</v>
      </c>
      <c r="H234" s="16">
        <v>50.31</v>
      </c>
      <c r="I234" s="16">
        <v>49.44</v>
      </c>
      <c r="J234" s="16">
        <v>51.8</v>
      </c>
      <c r="K234" s="16">
        <v>43.14</v>
      </c>
      <c r="L234" s="16">
        <v>36.09</v>
      </c>
      <c r="M234" s="16">
        <v>33.95</v>
      </c>
      <c r="N234" s="16">
        <v>38.53</v>
      </c>
      <c r="O234" s="16">
        <v>46.66</v>
      </c>
      <c r="P234" s="16">
        <v>70.43</v>
      </c>
      <c r="Q234" s="16">
        <v>81.47</v>
      </c>
      <c r="R234" s="16">
        <v>83.16</v>
      </c>
      <c r="S234" s="16">
        <v>83.41</v>
      </c>
      <c r="T234" s="16">
        <v>83.38</v>
      </c>
      <c r="U234" s="16">
        <v>83.46</v>
      </c>
      <c r="V234" s="16">
        <v>83.59</v>
      </c>
      <c r="W234" s="7">
        <v>83.65</v>
      </c>
      <c r="X234" s="8">
        <v>0.61</v>
      </c>
      <c r="Y234" s="17">
        <v>77.391</v>
      </c>
      <c r="Z234" s="17">
        <v>27.159</v>
      </c>
      <c r="AA234" s="17">
        <v>1.994</v>
      </c>
      <c r="AB234" s="17">
        <v>74.539</v>
      </c>
      <c r="AC234" s="17">
        <v>26.588</v>
      </c>
      <c r="AD234" s="17">
        <v>-3.667</v>
      </c>
      <c r="AE234" s="18">
        <v>52.18444986568428</v>
      </c>
      <c r="AF234" s="18">
        <v>0.5024385883854555</v>
      </c>
      <c r="AG234" s="18">
        <v>0.37159517232355904</v>
      </c>
      <c r="AH234" s="18">
        <v>47.54809399606502</v>
      </c>
      <c r="AI234" s="18">
        <v>0.34946024541832693</v>
      </c>
      <c r="AJ234" s="18">
        <v>0.30239859545986947</v>
      </c>
      <c r="AK234" s="9" t="s">
        <v>13</v>
      </c>
    </row>
    <row r="235" spans="1:37" ht="12.75">
      <c r="A235" s="31" t="s">
        <v>87</v>
      </c>
      <c r="B235" s="6" t="s">
        <v>75</v>
      </c>
      <c r="C235" s="6" t="str">
        <f t="shared" si="4"/>
        <v>#4860 CALCOLOR 60 PINK</v>
      </c>
      <c r="D235" s="16">
        <v>54.69</v>
      </c>
      <c r="E235" s="16">
        <v>63.2</v>
      </c>
      <c r="F235" s="16">
        <v>56.88</v>
      </c>
      <c r="G235" s="16">
        <v>43.37</v>
      </c>
      <c r="H235" s="16">
        <v>33.68</v>
      </c>
      <c r="I235" s="16">
        <v>33.19</v>
      </c>
      <c r="J235" s="16">
        <v>37.13</v>
      </c>
      <c r="K235" s="16">
        <v>27.17</v>
      </c>
      <c r="L235" s="16">
        <v>19.93</v>
      </c>
      <c r="M235" s="16">
        <v>17.84</v>
      </c>
      <c r="N235" s="16">
        <v>22.13</v>
      </c>
      <c r="O235" s="16">
        <v>30.8</v>
      </c>
      <c r="P235" s="16">
        <v>62.33</v>
      </c>
      <c r="Q235" s="16">
        <v>80.02</v>
      </c>
      <c r="R235" s="16">
        <v>82.95</v>
      </c>
      <c r="S235" s="16">
        <v>83.39</v>
      </c>
      <c r="T235" s="16">
        <v>83.41</v>
      </c>
      <c r="U235" s="16">
        <v>83.49</v>
      </c>
      <c r="V235" s="16">
        <v>83.38</v>
      </c>
      <c r="W235" s="7">
        <v>83.37</v>
      </c>
      <c r="X235" s="8">
        <v>0.46</v>
      </c>
      <c r="Y235" s="17">
        <v>69.455</v>
      </c>
      <c r="Z235" s="17">
        <v>40.664</v>
      </c>
      <c r="AA235" s="17">
        <v>7.025</v>
      </c>
      <c r="AB235" s="17">
        <v>64.788</v>
      </c>
      <c r="AC235" s="17">
        <v>40.213</v>
      </c>
      <c r="AD235" s="17">
        <v>-2.03</v>
      </c>
      <c r="AE235" s="18">
        <v>39.979602136937686</v>
      </c>
      <c r="AF235" s="18">
        <v>0.5385671878557015</v>
      </c>
      <c r="AG235" s="18">
        <v>0.35387959333902175</v>
      </c>
      <c r="AH235" s="18">
        <v>33.78054116762884</v>
      </c>
      <c r="AI235" s="18">
        <v>0.38288455095956303</v>
      </c>
      <c r="AJ235" s="18">
        <v>0.2908951443165232</v>
      </c>
      <c r="AK235" s="9" t="s">
        <v>13</v>
      </c>
    </row>
    <row r="236" spans="1:37" ht="12.75">
      <c r="A236" s="31" t="s">
        <v>87</v>
      </c>
      <c r="B236" s="6" t="s">
        <v>76</v>
      </c>
      <c r="C236" s="6" t="str">
        <f t="shared" si="4"/>
        <v>#4890 CALCOLOR 90 PINK</v>
      </c>
      <c r="D236" s="16">
        <v>46.56</v>
      </c>
      <c r="E236" s="16">
        <v>56.04</v>
      </c>
      <c r="F236" s="16">
        <v>45.42</v>
      </c>
      <c r="G236" s="16">
        <v>28.04</v>
      </c>
      <c r="H236" s="16">
        <v>18.16</v>
      </c>
      <c r="I236" s="16">
        <v>18.45</v>
      </c>
      <c r="J236" s="16">
        <v>23.23</v>
      </c>
      <c r="K236" s="16">
        <v>14.35</v>
      </c>
      <c r="L236" s="16">
        <v>8.86</v>
      </c>
      <c r="M236" s="16">
        <v>7.43</v>
      </c>
      <c r="N236" s="16">
        <v>10.41</v>
      </c>
      <c r="O236" s="16">
        <v>17.69</v>
      </c>
      <c r="P236" s="16">
        <v>52.59</v>
      </c>
      <c r="Q236" s="16">
        <v>77.16</v>
      </c>
      <c r="R236" s="16">
        <v>81.66</v>
      </c>
      <c r="S236" s="16">
        <v>82.35</v>
      </c>
      <c r="T236" s="16">
        <v>82.39</v>
      </c>
      <c r="U236" s="16">
        <v>82.43</v>
      </c>
      <c r="V236" s="16">
        <v>82.62</v>
      </c>
      <c r="W236" s="7">
        <v>82.93</v>
      </c>
      <c r="X236" s="8">
        <v>0.38</v>
      </c>
      <c r="Y236" s="17">
        <v>61.749</v>
      </c>
      <c r="Z236" s="17">
        <v>52.534</v>
      </c>
      <c r="AA236" s="17">
        <v>17.254</v>
      </c>
      <c r="AB236" s="17">
        <v>55.037</v>
      </c>
      <c r="AC236" s="17">
        <v>52.688</v>
      </c>
      <c r="AD236" s="17">
        <v>4.58</v>
      </c>
      <c r="AE236" s="18">
        <v>30.1099800640625</v>
      </c>
      <c r="AF236" s="18">
        <v>0.5825900126530017</v>
      </c>
      <c r="AG236" s="18">
        <v>0.33859876109876713</v>
      </c>
      <c r="AH236" s="18">
        <v>22.965709608305307</v>
      </c>
      <c r="AI236" s="18">
        <v>0.43817449969035915</v>
      </c>
      <c r="AJ236" s="18">
        <v>0.2869698869354202</v>
      </c>
      <c r="AK236" s="9" t="s">
        <v>13</v>
      </c>
    </row>
    <row r="237" spans="1:37" ht="12.75">
      <c r="A237" s="31" t="s">
        <v>87</v>
      </c>
      <c r="B237" s="6" t="s">
        <v>77</v>
      </c>
      <c r="C237" s="6" t="str">
        <f t="shared" si="4"/>
        <v>#4915 CALCOLOR 15 LAVENDER</v>
      </c>
      <c r="D237" s="16">
        <v>63.76</v>
      </c>
      <c r="E237" s="16">
        <v>69.84</v>
      </c>
      <c r="F237" s="16">
        <v>73.91</v>
      </c>
      <c r="G237" s="16">
        <v>75.48</v>
      </c>
      <c r="H237" s="16">
        <v>73.63</v>
      </c>
      <c r="I237" s="16">
        <v>69.07</v>
      </c>
      <c r="J237" s="16">
        <v>62.58</v>
      </c>
      <c r="K237" s="16">
        <v>56.45</v>
      </c>
      <c r="L237" s="16">
        <v>49.17</v>
      </c>
      <c r="M237" s="16">
        <v>49.38</v>
      </c>
      <c r="N237" s="16">
        <v>46.06</v>
      </c>
      <c r="O237" s="16">
        <v>51.33</v>
      </c>
      <c r="P237" s="16">
        <v>55.62</v>
      </c>
      <c r="Q237" s="16">
        <v>55.68</v>
      </c>
      <c r="R237" s="16">
        <v>53.22</v>
      </c>
      <c r="S237" s="16">
        <v>64.1</v>
      </c>
      <c r="T237" s="16">
        <v>78.82</v>
      </c>
      <c r="U237" s="16">
        <v>83.18</v>
      </c>
      <c r="V237" s="16">
        <v>84.09</v>
      </c>
      <c r="W237" s="7">
        <v>84.41</v>
      </c>
      <c r="X237" s="8">
        <v>0.61</v>
      </c>
      <c r="Y237" s="17">
        <v>77.431</v>
      </c>
      <c r="Z237" s="17">
        <v>5.883</v>
      </c>
      <c r="AA237" s="17">
        <v>-15.155</v>
      </c>
      <c r="AB237" s="17">
        <v>77.585</v>
      </c>
      <c r="AC237" s="17">
        <v>9.354</v>
      </c>
      <c r="AD237" s="17">
        <v>-16.082</v>
      </c>
      <c r="AE237" s="18">
        <v>52.251531452575385</v>
      </c>
      <c r="AF237" s="18">
        <v>0.4428225258542787</v>
      </c>
      <c r="AG237" s="18">
        <v>0.38140475267475965</v>
      </c>
      <c r="AH237" s="18">
        <v>52.510332269198265</v>
      </c>
      <c r="AI237" s="18">
        <v>0.294972406938952</v>
      </c>
      <c r="AJ237" s="18">
        <v>0.2903810371251109</v>
      </c>
      <c r="AK237" s="9" t="s">
        <v>13</v>
      </c>
    </row>
    <row r="238" spans="1:37" ht="12.75">
      <c r="A238" s="31" t="s">
        <v>87</v>
      </c>
      <c r="B238" s="6" t="s">
        <v>78</v>
      </c>
      <c r="C238" s="6" t="str">
        <f t="shared" si="4"/>
        <v>#4930 CALCOLOR 30 LAVENDER</v>
      </c>
      <c r="D238" s="16">
        <v>59.5</v>
      </c>
      <c r="E238" s="16">
        <v>67.08</v>
      </c>
      <c r="F238" s="16">
        <v>72</v>
      </c>
      <c r="G238" s="16">
        <v>72.88</v>
      </c>
      <c r="H238" s="16">
        <v>68.78</v>
      </c>
      <c r="I238" s="16">
        <v>60.63</v>
      </c>
      <c r="J238" s="16">
        <v>50.17</v>
      </c>
      <c r="K238" s="16">
        <v>41.57</v>
      </c>
      <c r="L238" s="16">
        <v>32.33</v>
      </c>
      <c r="M238" s="16">
        <v>32.77</v>
      </c>
      <c r="N238" s="16">
        <v>29.48</v>
      </c>
      <c r="O238" s="16">
        <v>36.95</v>
      </c>
      <c r="P238" s="16">
        <v>43.36</v>
      </c>
      <c r="Q238" s="16">
        <v>43.64</v>
      </c>
      <c r="R238" s="16">
        <v>40.79</v>
      </c>
      <c r="S238" s="16">
        <v>54.94</v>
      </c>
      <c r="T238" s="16">
        <v>75.63</v>
      </c>
      <c r="U238" s="16">
        <v>82.32</v>
      </c>
      <c r="V238" s="16">
        <v>83.47</v>
      </c>
      <c r="W238" s="7">
        <v>83.64</v>
      </c>
      <c r="X238" s="8">
        <v>0.47</v>
      </c>
      <c r="Y238" s="17">
        <v>67.917</v>
      </c>
      <c r="Z238" s="17">
        <v>11.909</v>
      </c>
      <c r="AA238" s="17">
        <v>-24.213</v>
      </c>
      <c r="AB238" s="17">
        <v>67.919</v>
      </c>
      <c r="AC238" s="17">
        <v>18.359</v>
      </c>
      <c r="AD238" s="17">
        <v>-26.324</v>
      </c>
      <c r="AE238" s="18">
        <v>37.85958779164102</v>
      </c>
      <c r="AF238" s="18">
        <v>0.4398999913050855</v>
      </c>
      <c r="AG238" s="18">
        <v>0.3590874604998869</v>
      </c>
      <c r="AH238" s="18">
        <v>37.862294787132456</v>
      </c>
      <c r="AI238" s="18">
        <v>0.28404522422152245</v>
      </c>
      <c r="AJ238" s="18">
        <v>0.25818895118080654</v>
      </c>
      <c r="AK238" s="9" t="s">
        <v>13</v>
      </c>
    </row>
    <row r="239" spans="1:37" ht="12.75">
      <c r="A239" s="31" t="s">
        <v>87</v>
      </c>
      <c r="B239" s="6" t="s">
        <v>79</v>
      </c>
      <c r="C239" s="6" t="str">
        <f t="shared" si="4"/>
        <v>#4960 CALCOLOR 60 LAVENDER</v>
      </c>
      <c r="D239" s="16">
        <v>50.39</v>
      </c>
      <c r="E239" s="16">
        <v>60.5</v>
      </c>
      <c r="F239" s="16">
        <v>67.35</v>
      </c>
      <c r="G239" s="16">
        <v>67.27</v>
      </c>
      <c r="H239" s="16">
        <v>58.82</v>
      </c>
      <c r="I239" s="16">
        <v>44.91</v>
      </c>
      <c r="J239" s="16">
        <v>30.33</v>
      </c>
      <c r="K239" s="16">
        <v>20.51</v>
      </c>
      <c r="L239" s="16">
        <v>12.28</v>
      </c>
      <c r="M239" s="16">
        <v>12.64</v>
      </c>
      <c r="N239" s="16">
        <v>10.4</v>
      </c>
      <c r="O239" s="16">
        <v>16.83</v>
      </c>
      <c r="P239" s="16">
        <v>23.54</v>
      </c>
      <c r="Q239" s="16">
        <v>24.09</v>
      </c>
      <c r="R239" s="16">
        <v>21.26</v>
      </c>
      <c r="S239" s="16">
        <v>37.6</v>
      </c>
      <c r="T239" s="16">
        <v>68.08</v>
      </c>
      <c r="U239" s="16">
        <v>80.01</v>
      </c>
      <c r="V239" s="16">
        <v>82.62</v>
      </c>
      <c r="W239" s="7">
        <v>83.35</v>
      </c>
      <c r="X239" s="8">
        <v>0.29</v>
      </c>
      <c r="Y239" s="17">
        <v>49.79</v>
      </c>
      <c r="Z239" s="17">
        <v>21.249</v>
      </c>
      <c r="AA239" s="17">
        <v>-40.925</v>
      </c>
      <c r="AB239" s="17">
        <v>49.831</v>
      </c>
      <c r="AC239" s="17">
        <v>34.587</v>
      </c>
      <c r="AD239" s="17">
        <v>-44.542</v>
      </c>
      <c r="AE239" s="18">
        <v>18.243396263364108</v>
      </c>
      <c r="AF239" s="18">
        <v>0.42255924999056194</v>
      </c>
      <c r="AG239" s="18">
        <v>0.3060527261208113</v>
      </c>
      <c r="AH239" s="18">
        <v>18.277525104247246</v>
      </c>
      <c r="AI239" s="18">
        <v>0.25563940763392534</v>
      </c>
      <c r="AJ239" s="18">
        <v>0.1909107814582052</v>
      </c>
      <c r="AK239" s="9" t="s">
        <v>13</v>
      </c>
    </row>
    <row r="240" spans="1:37" ht="12.75">
      <c r="A240" s="31" t="s">
        <v>87</v>
      </c>
      <c r="B240" s="6" t="s">
        <v>80</v>
      </c>
      <c r="C240" s="6" t="str">
        <f t="shared" si="4"/>
        <v>#4990 CALCOLOR 90 LAVENDER</v>
      </c>
      <c r="D240" s="16">
        <v>37.08</v>
      </c>
      <c r="E240" s="16">
        <v>48.26</v>
      </c>
      <c r="F240" s="16">
        <v>57.45</v>
      </c>
      <c r="G240" s="16">
        <v>58.49</v>
      </c>
      <c r="H240" s="16">
        <v>49.37</v>
      </c>
      <c r="I240" s="16">
        <v>34.27</v>
      </c>
      <c r="J240" s="16">
        <v>19.84</v>
      </c>
      <c r="K240" s="16">
        <v>11.24</v>
      </c>
      <c r="L240" s="16">
        <v>5.39</v>
      </c>
      <c r="M240" s="16">
        <v>5.38</v>
      </c>
      <c r="N240" s="16">
        <v>3.97</v>
      </c>
      <c r="O240" s="16">
        <v>7.62</v>
      </c>
      <c r="P240" s="16">
        <v>11.57</v>
      </c>
      <c r="Q240" s="16">
        <v>11.77</v>
      </c>
      <c r="R240" s="16">
        <v>10.87</v>
      </c>
      <c r="S240" s="16">
        <v>20.66</v>
      </c>
      <c r="T240" s="16">
        <v>47.61</v>
      </c>
      <c r="U240" s="16">
        <v>69.3</v>
      </c>
      <c r="V240" s="16">
        <v>78.11</v>
      </c>
      <c r="W240" s="7">
        <v>81.05</v>
      </c>
      <c r="X240" s="8">
        <v>0.18</v>
      </c>
      <c r="Y240" s="17">
        <v>35.981</v>
      </c>
      <c r="Z240" s="17">
        <v>22.815</v>
      </c>
      <c r="AA240" s="17">
        <v>-52.759</v>
      </c>
      <c r="AB240" s="17">
        <v>36.951</v>
      </c>
      <c r="AC240" s="17">
        <v>42.017</v>
      </c>
      <c r="AD240" s="17">
        <v>-55.424</v>
      </c>
      <c r="AE240" s="18">
        <v>8.998288695027792</v>
      </c>
      <c r="AF240" s="18">
        <v>0.38146503830395884</v>
      </c>
      <c r="AG240" s="18">
        <v>0.25654628340193186</v>
      </c>
      <c r="AH240" s="18">
        <v>9.511489467674398</v>
      </c>
      <c r="AI240" s="18">
        <v>0.2239054965789334</v>
      </c>
      <c r="AJ240" s="18">
        <v>0.14222004918742995</v>
      </c>
      <c r="AK240" s="9" t="s">
        <v>13</v>
      </c>
    </row>
    <row r="241" spans="1:52" s="12" customFormat="1" ht="12.75">
      <c r="A241" s="30"/>
      <c r="B241" s="25"/>
      <c r="C241" s="6" t="str">
        <f>CONCATENATE(A241," ",B241)</f>
        <v> </v>
      </c>
      <c r="D241" s="24"/>
      <c r="E241" s="24"/>
      <c r="F241" s="24"/>
      <c r="G241" s="24"/>
      <c r="H241" s="24"/>
      <c r="I241" s="24"/>
      <c r="J241" s="24"/>
      <c r="K241" s="24"/>
      <c r="L241" s="24"/>
      <c r="M241" s="24"/>
      <c r="N241" s="24"/>
      <c r="O241" s="24"/>
      <c r="P241" s="24"/>
      <c r="Q241" s="24"/>
      <c r="R241" s="24"/>
      <c r="S241" s="24"/>
      <c r="T241" s="24"/>
      <c r="U241" s="24"/>
      <c r="V241" s="24"/>
      <c r="W241" s="24"/>
      <c r="X241" s="8"/>
      <c r="Y241" s="26"/>
      <c r="Z241" s="26"/>
      <c r="AA241" s="26"/>
      <c r="AB241" s="26"/>
      <c r="AC241" s="26"/>
      <c r="AD241" s="26"/>
      <c r="AE241" s="18"/>
      <c r="AF241" s="18"/>
      <c r="AG241" s="18"/>
      <c r="AH241" s="18"/>
      <c r="AI241" s="18"/>
      <c r="AJ241" s="18"/>
      <c r="AK241" s="10"/>
      <c r="AL241" s="27"/>
      <c r="AM241" s="27"/>
      <c r="AN241" s="27"/>
      <c r="AO241" s="27"/>
      <c r="AP241" s="27"/>
      <c r="AQ241" s="27"/>
      <c r="AR241" s="27"/>
      <c r="AS241" s="27"/>
      <c r="AT241" s="27"/>
      <c r="AU241" s="27"/>
      <c r="AV241" s="27"/>
      <c r="AW241" s="27"/>
      <c r="AX241" s="27"/>
      <c r="AY241" s="27"/>
      <c r="AZ241" s="27"/>
    </row>
    <row r="242" spans="1:52" s="12" customFormat="1" ht="12.75">
      <c r="A242" s="30"/>
      <c r="B242" s="5"/>
      <c r="C242" s="6" t="str">
        <f>CONCATENATE(A242," ",B242)</f>
        <v> </v>
      </c>
      <c r="D242" s="7"/>
      <c r="E242" s="7"/>
      <c r="F242" s="7"/>
      <c r="G242" s="7"/>
      <c r="H242" s="7"/>
      <c r="I242" s="7"/>
      <c r="J242" s="7"/>
      <c r="K242" s="7"/>
      <c r="L242" s="7"/>
      <c r="M242" s="7"/>
      <c r="N242" s="7"/>
      <c r="O242" s="7"/>
      <c r="P242" s="7"/>
      <c r="Q242" s="7"/>
      <c r="R242" s="7"/>
      <c r="S242" s="7"/>
      <c r="T242" s="7"/>
      <c r="U242" s="7"/>
      <c r="V242" s="7"/>
      <c r="W242" s="7"/>
      <c r="X242" s="8"/>
      <c r="Y242" s="9"/>
      <c r="Z242" s="9"/>
      <c r="AA242" s="9"/>
      <c r="AB242" s="9"/>
      <c r="AC242" s="9"/>
      <c r="AD242" s="9"/>
      <c r="AE242" s="9"/>
      <c r="AF242" s="9"/>
      <c r="AG242" s="9"/>
      <c r="AH242" s="9"/>
      <c r="AI242" s="9"/>
      <c r="AJ242" s="9"/>
      <c r="AK242" s="9"/>
      <c r="AL242" s="27"/>
      <c r="AM242" s="27"/>
      <c r="AN242" s="27"/>
      <c r="AO242" s="27"/>
      <c r="AP242" s="27"/>
      <c r="AQ242" s="27"/>
      <c r="AR242" s="27"/>
      <c r="AS242" s="27"/>
      <c r="AT242" s="27"/>
      <c r="AU242" s="27"/>
      <c r="AV242" s="27"/>
      <c r="AW242" s="27"/>
      <c r="AX242" s="27"/>
      <c r="AY242" s="27"/>
      <c r="AZ242" s="27"/>
    </row>
  </sheetData>
  <mergeCells count="5">
    <mergeCell ref="A1:R4"/>
    <mergeCell ref="Y5:AA5"/>
    <mergeCell ref="AB5:AD5"/>
    <mergeCell ref="AE5:AG5"/>
    <mergeCell ref="AH5:AJ5"/>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Rosco Laboratories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 Strong</dc:creator>
  <cp:keywords/>
  <dc:description/>
  <cp:lastModifiedBy>Ame Strong</cp:lastModifiedBy>
  <dcterms:created xsi:type="dcterms:W3CDTF">2008-11-05T19:02:44Z</dcterms:created>
  <dcterms:modified xsi:type="dcterms:W3CDTF">2008-11-05T19:08:08Z</dcterms:modified>
  <cp:category/>
  <cp:version/>
  <cp:contentType/>
  <cp:contentStatus/>
</cp:coreProperties>
</file>