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5480" windowHeight="84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242" i="1"/>
  <c r="C241"/>
  <c r="C240"/>
  <c r="C239"/>
  <c r="C238"/>
  <c r="C237"/>
  <c r="C236"/>
  <c r="C235"/>
  <c r="C234"/>
  <c r="C233"/>
  <c r="C232"/>
  <c r="C231"/>
  <c r="C230"/>
  <c r="C229"/>
  <c r="C228"/>
  <c r="C227"/>
  <c r="C226"/>
  <c r="C225"/>
  <c r="C224"/>
  <c r="C223"/>
  <c r="C222"/>
  <c r="C221"/>
  <c r="C212"/>
  <c r="C207"/>
  <c r="C206"/>
  <c r="C205"/>
  <c r="C204"/>
  <c r="C203"/>
  <c r="C202"/>
  <c r="C201"/>
  <c r="C200"/>
  <c r="C199"/>
  <c r="C198"/>
  <c r="C197"/>
  <c r="C190"/>
  <c r="C178"/>
  <c r="C177"/>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alcChain>
</file>

<file path=xl/sharedStrings.xml><?xml version="1.0" encoding="utf-8"?>
<sst xmlns="http://schemas.openxmlformats.org/spreadsheetml/2006/main" count="753" uniqueCount="266">
  <si>
    <t>RANGE</t>
  </si>
  <si>
    <t>COLOR</t>
  </si>
  <si>
    <t>CHART TITLE</t>
  </si>
  <si>
    <t>TRANS.</t>
  </si>
  <si>
    <t>L*</t>
  </si>
  <si>
    <t>A*</t>
  </si>
  <si>
    <t>B*</t>
  </si>
  <si>
    <t>Y</t>
  </si>
  <si>
    <t>(x)</t>
  </si>
  <si>
    <t>(y)</t>
  </si>
  <si>
    <t>Observer</t>
  </si>
  <si>
    <t>ILLUM A</t>
  </si>
  <si>
    <t>ILLUM D65</t>
  </si>
  <si>
    <t>CIE 1964 10°</t>
  </si>
  <si>
    <t>#2002 VS ORANGE</t>
  </si>
  <si>
    <t>#2003 VS YELLOW</t>
  </si>
  <si>
    <t xml:space="preserve">#2004 VS GREEN </t>
  </si>
  <si>
    <t>#2005 VS CYAN</t>
  </si>
  <si>
    <t>#2006 VS AZURE</t>
  </si>
  <si>
    <t>#2007 VS BLUE</t>
  </si>
  <si>
    <t>#2008 VS INDIGO</t>
  </si>
  <si>
    <t>#2009 VS VIOLET</t>
  </si>
  <si>
    <t>#3202 FULL BLUE CTB</t>
  </si>
  <si>
    <t>#3203 3/4 BLUE CTB</t>
  </si>
  <si>
    <t>#3204 HALF BLUE CTB</t>
  </si>
  <si>
    <t>#3206 THIRD BLUE CTB</t>
  </si>
  <si>
    <t>#3208 QUARTER BLUE CTB</t>
  </si>
  <si>
    <t>#3216 EIGHTH BLUE CTB</t>
  </si>
  <si>
    <t>#3220 DOUBLE BLUE CTB</t>
  </si>
  <si>
    <t>#3304 TOUGH PLUSGREEN</t>
  </si>
  <si>
    <t>#3308 TOUGH MINUSGREEN</t>
  </si>
  <si>
    <t>#3313 TOUGH 1/2 MINUSGREEN</t>
  </si>
  <si>
    <t>#3314 TOUGH 1/4 MINUSGREEN</t>
  </si>
  <si>
    <t>#3315 TOUGH 1/2 PLUSGREEN</t>
  </si>
  <si>
    <t>#3316 TOUGH 1/4 PLUSGREEN</t>
  </si>
  <si>
    <t>#3317 TOUGH 1/8 PLUSGREEN</t>
  </si>
  <si>
    <t>#3318 TOUGH 1/8 MINUSGREEN</t>
  </si>
  <si>
    <t>#3405 SUN85 N.3</t>
  </si>
  <si>
    <t>#3406 SUN85 N.6</t>
  </si>
  <si>
    <t>#3407 SUN CTO</t>
  </si>
  <si>
    <t>#3408 SUN 1/2 CTO</t>
  </si>
  <si>
    <t>#3409 SUN 1/4 CTO</t>
  </si>
  <si>
    <t>#3410 SUN 1/8 CTO</t>
  </si>
  <si>
    <t>#3411 SUN 3/4 CTO</t>
  </si>
  <si>
    <t>#3441 FULL STRAW</t>
  </si>
  <si>
    <t>#3442 HALF STRAW</t>
  </si>
  <si>
    <t>#3443 QUARTER STRAW</t>
  </si>
  <si>
    <t>#3444 EIGHTH STRAW</t>
  </si>
  <si>
    <t>#4215 CALCOLOR 15 BLUE</t>
  </si>
  <si>
    <t>#4230 CALCOLOR 30 BLUE</t>
  </si>
  <si>
    <t>#4260 CALCOLOR 60 BLUE</t>
  </si>
  <si>
    <t>#4290 CALCOLOR 90 BLUE</t>
  </si>
  <si>
    <t>#4307 CALCOLOR 7.5 CYAN</t>
  </si>
  <si>
    <t>#4315 CALCOLOR 15 CYAN</t>
  </si>
  <si>
    <t>#4330 CALCOLOR 30 CYAN</t>
  </si>
  <si>
    <t>#4360 CALCOLOR 60 CYAN</t>
  </si>
  <si>
    <t>#4390 CALCOLOR 90 CYAN</t>
  </si>
  <si>
    <t>#4415 CALCOLOR 15 GREEN</t>
  </si>
  <si>
    <t>#4430 CALCOLOR 30 GREEN</t>
  </si>
  <si>
    <t>#4460 CALCOLOR 60 GREEN</t>
  </si>
  <si>
    <t>#4490 CALCOLOR 90 GREEN</t>
  </si>
  <si>
    <t>#4515 CALCOLOR 15 YELLOW</t>
  </si>
  <si>
    <t>#4530 CALCOLOR 30 YELLOW</t>
  </si>
  <si>
    <t>#4560 CALCOLOR 60 YELLOW</t>
  </si>
  <si>
    <t>#4590 CALCOLOR 90 YELLOW</t>
  </si>
  <si>
    <t>#4615 CALCOLOR 15 RED</t>
  </si>
  <si>
    <t>#4630 CALCOLOR 30 RED</t>
  </si>
  <si>
    <t>#4660 CALCOLOR 60 RED</t>
  </si>
  <si>
    <t>#4690 CALCOLOR 90 RED</t>
  </si>
  <si>
    <t>#4715 CALCOLOR 15 MAGENTA</t>
  </si>
  <si>
    <t>#4730 CALCOLOR 30 MAGENTA</t>
  </si>
  <si>
    <t>#4760 CALCOLOR 60 MAGENTA</t>
  </si>
  <si>
    <t>#4790 CALCOLOR 90 MAGENTA</t>
  </si>
  <si>
    <t>#4815 CALCOLOR 15 PINK</t>
  </si>
  <si>
    <t>#4830 CALCOLOR 30 PINK</t>
  </si>
  <si>
    <t>#4860 CALCOLOR 60 PINK</t>
  </si>
  <si>
    <t>#4890 CALCOLOR 90 PINK</t>
  </si>
  <si>
    <t>#4915 CALCOLOR 15 LAVENDER</t>
  </si>
  <si>
    <t>#4930 CALCOLOR 30 LAVENDER</t>
  </si>
  <si>
    <t>#4960 CALCOLOR 60 LAVENDER</t>
  </si>
  <si>
    <t>#4990 CALCOLOR 90 LAVENDER</t>
  </si>
  <si>
    <t>#06 NO COLOR STRAW</t>
  </si>
  <si>
    <t>#302 PALE BASTARD AMBER</t>
  </si>
  <si>
    <t>#325 HENNA SKY</t>
  </si>
  <si>
    <t>#360 CLEARWATER</t>
  </si>
  <si>
    <t>#365 THARON DELFT BLUE</t>
  </si>
  <si>
    <t>#375 CERULEAN BLUE</t>
  </si>
  <si>
    <t>ROSCOLUX</t>
  </si>
  <si>
    <t>#00 CLEAR</t>
  </si>
  <si>
    <t xml:space="preserve">#01 LT BASTARD AMBER </t>
  </si>
  <si>
    <t xml:space="preserve">#02 BASTARD AMBER </t>
  </si>
  <si>
    <t>#03 DRK BASTARD AMBER</t>
  </si>
  <si>
    <t>#04 MED BASTARD AMBER</t>
  </si>
  <si>
    <t xml:space="preserve">#05 ROSE TINT </t>
  </si>
  <si>
    <t xml:space="preserve">#07 PALE YELLOW </t>
  </si>
  <si>
    <t xml:space="preserve">#08 PALE GOLD </t>
  </si>
  <si>
    <t xml:space="preserve">#09 PALE AMBER GOLD </t>
  </si>
  <si>
    <t xml:space="preserve">#10 MED YELLOW </t>
  </si>
  <si>
    <t xml:space="preserve">#11 LT STRAW </t>
  </si>
  <si>
    <t xml:space="preserve">#12 STRAW </t>
  </si>
  <si>
    <t xml:space="preserve">#13 STRAW TINT </t>
  </si>
  <si>
    <t xml:space="preserve">#14 MED STRAW </t>
  </si>
  <si>
    <t xml:space="preserve">#15 DEEP STRAW </t>
  </si>
  <si>
    <t xml:space="preserve">#16 LT AMBER </t>
  </si>
  <si>
    <t xml:space="preserve">#17 LT FLAME </t>
  </si>
  <si>
    <t xml:space="preserve">#18 FLAME </t>
  </si>
  <si>
    <t xml:space="preserve">#19 FIRE </t>
  </si>
  <si>
    <t xml:space="preserve">#20 MED AMBER </t>
  </si>
  <si>
    <t xml:space="preserve">#21 GOLDEN AMBER </t>
  </si>
  <si>
    <t xml:space="preserve">#22 DEEP AMBER </t>
  </si>
  <si>
    <t xml:space="preserve">#23 ORANGE </t>
  </si>
  <si>
    <t xml:space="preserve">#24 SCARLET </t>
  </si>
  <si>
    <t xml:space="preserve">#25 ORANGE RED </t>
  </si>
  <si>
    <t xml:space="preserve">#26 LT RED </t>
  </si>
  <si>
    <t xml:space="preserve">#27 MED RED </t>
  </si>
  <si>
    <t xml:space="preserve">#30 LT. SALMON PINK </t>
  </si>
  <si>
    <t xml:space="preserve">#31 SALMON PINK </t>
  </si>
  <si>
    <t xml:space="preserve">#32 MED SALMON PINK </t>
  </si>
  <si>
    <t xml:space="preserve">#33 NO COLOR PINK </t>
  </si>
  <si>
    <t xml:space="preserve">#34 FLESH PINK </t>
  </si>
  <si>
    <t xml:space="preserve">#35 LT PINK </t>
  </si>
  <si>
    <t xml:space="preserve">#36 MED PINK </t>
  </si>
  <si>
    <t xml:space="preserve">#37 PALE ROSE PINK </t>
  </si>
  <si>
    <t xml:space="preserve">#38 LT ROSE </t>
  </si>
  <si>
    <t xml:space="preserve">#39 EXOTIC SANGRIA </t>
  </si>
  <si>
    <t xml:space="preserve">#40 LT SALMON </t>
  </si>
  <si>
    <t xml:space="preserve">#41 SALMON </t>
  </si>
  <si>
    <t xml:space="preserve">#42 DEEP SALMON </t>
  </si>
  <si>
    <t xml:space="preserve">#43 DEEP PINK </t>
  </si>
  <si>
    <t xml:space="preserve">#44 MIDDLE ROSE </t>
  </si>
  <si>
    <t xml:space="preserve">#45 ROSE </t>
  </si>
  <si>
    <t xml:space="preserve">#46 MAGENTA </t>
  </si>
  <si>
    <t xml:space="preserve">#47 LT ROSE PURPLE </t>
  </si>
  <si>
    <t xml:space="preserve">#48 ROSE PURPLE </t>
  </si>
  <si>
    <t xml:space="preserve">#49 MED PURPLE </t>
  </si>
  <si>
    <t xml:space="preserve">#50 MAUVE </t>
  </si>
  <si>
    <t xml:space="preserve">#51 SURPRISE PINK </t>
  </si>
  <si>
    <t xml:space="preserve">#52 LT LAVENDER </t>
  </si>
  <si>
    <t xml:space="preserve">#53 PALE LAVENDER </t>
  </si>
  <si>
    <t xml:space="preserve">#54 SPECIAL LAVENDER </t>
  </si>
  <si>
    <t xml:space="preserve">#55 LILAC </t>
  </si>
  <si>
    <t xml:space="preserve">#56 GYPSY LAVENDER </t>
  </si>
  <si>
    <t xml:space="preserve">#57 LAVENDER </t>
  </si>
  <si>
    <t xml:space="preserve">#58 DEEP LAVENDER </t>
  </si>
  <si>
    <t xml:space="preserve">#59 INDIGO </t>
  </si>
  <si>
    <t xml:space="preserve">#60 NO COLOR BLUE </t>
  </si>
  <si>
    <t xml:space="preserve">#61 MIST BLUE </t>
  </si>
  <si>
    <t xml:space="preserve">#62 BOOSTER BLUE </t>
  </si>
  <si>
    <t xml:space="preserve">#63 PALE BLUE </t>
  </si>
  <si>
    <t xml:space="preserve">#64 LT STEEL BLUE </t>
  </si>
  <si>
    <t xml:space="preserve">#65 DAYLT BLUE </t>
  </si>
  <si>
    <t xml:space="preserve">#66 COOL BLUE </t>
  </si>
  <si>
    <t xml:space="preserve">#67 LT SKY BLUE </t>
  </si>
  <si>
    <t xml:space="preserve">#68 PARRY SKY BLUE </t>
  </si>
  <si>
    <t xml:space="preserve">#69 BRILLIANT BLUE </t>
  </si>
  <si>
    <t xml:space="preserve">#70 NILE BLUE </t>
  </si>
  <si>
    <t xml:space="preserve">#71 SEA BLUE </t>
  </si>
  <si>
    <t xml:space="preserve">#72 AZURE BLUE </t>
  </si>
  <si>
    <t xml:space="preserve">#73 PEACOCK BLUE </t>
  </si>
  <si>
    <t xml:space="preserve">#74 NIGHT BLUE </t>
  </si>
  <si>
    <t>#75 TWILIGHT BLUE</t>
  </si>
  <si>
    <t xml:space="preserve">#76 LT GREEN BLUE </t>
  </si>
  <si>
    <t xml:space="preserve">#77 GREEN BLUE </t>
  </si>
  <si>
    <t xml:space="preserve">#78 TRUDY BLUE </t>
  </si>
  <si>
    <t xml:space="preserve">#79 BRIGHT BLUE </t>
  </si>
  <si>
    <t xml:space="preserve">#80 PRIMARY BLUE </t>
  </si>
  <si>
    <t xml:space="preserve">#81 URBAN BLUE </t>
  </si>
  <si>
    <t xml:space="preserve">#82 SURPRISE BLUE </t>
  </si>
  <si>
    <t xml:space="preserve">#83 MED BLUE </t>
  </si>
  <si>
    <t xml:space="preserve">#84 ZEPHYR BLUE </t>
  </si>
  <si>
    <t xml:space="preserve">#85 DEEP BLUE </t>
  </si>
  <si>
    <t xml:space="preserve">#86 PEA GREEN </t>
  </si>
  <si>
    <t xml:space="preserve">#87 PALE YELLOW GREEN </t>
  </si>
  <si>
    <t xml:space="preserve">#88 LT GREEN </t>
  </si>
  <si>
    <t xml:space="preserve">#89 MOSS GREEN </t>
  </si>
  <si>
    <t>#90 DARK YELLOW GREEN</t>
  </si>
  <si>
    <t xml:space="preserve">#91 PRIMARY GREEN </t>
  </si>
  <si>
    <t xml:space="preserve">#92 TURQUOISE </t>
  </si>
  <si>
    <t xml:space="preserve">#93 BLUE GREEN </t>
  </si>
  <si>
    <t xml:space="preserve">#94 KELLY GREEN </t>
  </si>
  <si>
    <t xml:space="preserve">#95 MED BLUE GREEN </t>
  </si>
  <si>
    <t xml:space="preserve">#96 LIME </t>
  </si>
  <si>
    <t xml:space="preserve">#97 LT GREY </t>
  </si>
  <si>
    <t xml:space="preserve">#98 MED GREY </t>
  </si>
  <si>
    <t xml:space="preserve">#99 CHOCOLATE </t>
  </si>
  <si>
    <t>#111 TOUGH ROLUX</t>
  </si>
  <si>
    <t xml:space="preserve">#117 </t>
  </si>
  <si>
    <t>#120 RED DIFFUSION</t>
  </si>
  <si>
    <t>#127 AMBER CYC SILK</t>
  </si>
  <si>
    <t>#303 WARM PEACH</t>
  </si>
  <si>
    <t xml:space="preserve">#304 PALE APRICOT </t>
  </si>
  <si>
    <t xml:space="preserve">#305 ROSE GOLD </t>
  </si>
  <si>
    <t xml:space="preserve">#310 DAFFODIL </t>
  </si>
  <si>
    <t xml:space="preserve">#312 CANARY </t>
  </si>
  <si>
    <t>#313 LIGHT RELIEF YELLOW</t>
  </si>
  <si>
    <t>ROSCOLUX #313 LIGHT RELIEF YELLOW</t>
  </si>
  <si>
    <t xml:space="preserve">#316 GALLO GOLD </t>
  </si>
  <si>
    <t xml:space="preserve">#317 APRICOT </t>
  </si>
  <si>
    <t xml:space="preserve">#318 MAYAN SUN </t>
  </si>
  <si>
    <t xml:space="preserve">#321 SFT GOLD AMBER </t>
  </si>
  <si>
    <t>#324 GYPSY RED</t>
  </si>
  <si>
    <t>#331 SHELL PINK</t>
  </si>
  <si>
    <t>#332 CHERRY ROSE</t>
  </si>
  <si>
    <t xml:space="preserve">#333 BLUSH PINK </t>
  </si>
  <si>
    <t xml:space="preserve">#336 BILLINGTON PINK </t>
  </si>
  <si>
    <t xml:space="preserve">#337 TRUE PINK </t>
  </si>
  <si>
    <t xml:space="preserve">#339 BROADWAY PINK </t>
  </si>
  <si>
    <t xml:space="preserve">#342 ROSE PINK </t>
  </si>
  <si>
    <t xml:space="preserve">#343 NEON PINK </t>
  </si>
  <si>
    <t xml:space="preserve">#344 FOLLIES PINK </t>
  </si>
  <si>
    <t xml:space="preserve">#346 TROPICAL MAGENTA </t>
  </si>
  <si>
    <t>#347 BELLADONNA ROSE</t>
  </si>
  <si>
    <t>#348 PURPLE JAZZ</t>
  </si>
  <si>
    <t>#349 FISHER FUCHSIA</t>
  </si>
  <si>
    <t xml:space="preserve">#351 LAVENDER MIST </t>
  </si>
  <si>
    <t>#353 LILLY LAVENDER</t>
  </si>
  <si>
    <t xml:space="preserve">#355 PALE VIOLET </t>
  </si>
  <si>
    <t>#356 MIDDLE LAVENDER</t>
  </si>
  <si>
    <t xml:space="preserve">#357 ROYAL LAVENDER </t>
  </si>
  <si>
    <t xml:space="preserve">#358 ROSE INDIGO </t>
  </si>
  <si>
    <t xml:space="preserve">#359 MED VIOLET </t>
  </si>
  <si>
    <t>#361 HEMSLEY BLUE</t>
  </si>
  <si>
    <t xml:space="preserve">#362 TIPTON BLUE </t>
  </si>
  <si>
    <t>#363 AQUAMARINE</t>
  </si>
  <si>
    <t xml:space="preserve">#364 BLUE BELL </t>
  </si>
  <si>
    <t>#366 JORDAN BLUE</t>
  </si>
  <si>
    <t>#367 SLATE BLUE</t>
  </si>
  <si>
    <t>#368 WINKLER BLUE</t>
  </si>
  <si>
    <t>#369 TAHITIAN BLUE</t>
  </si>
  <si>
    <t>#370 ITALIAN BLUE</t>
  </si>
  <si>
    <t>#371 THEATRE BOOSTER 1</t>
  </si>
  <si>
    <t>#372 THEATRE BOOSTER 2</t>
  </si>
  <si>
    <t>#373 THEATRE BOOSTER 3</t>
  </si>
  <si>
    <t>#374 SEA GREEN</t>
  </si>
  <si>
    <t xml:space="preserve">#376 BERMUDA BLUE </t>
  </si>
  <si>
    <t>#377 IRIS PURPLE</t>
  </si>
  <si>
    <t xml:space="preserve">#378 ALICE BLUE </t>
  </si>
  <si>
    <t>#381 BALDASSARI BLUE</t>
  </si>
  <si>
    <t xml:space="preserve">#382 CONGO BLUE </t>
  </si>
  <si>
    <t xml:space="preserve">#383 SAPPHIRE BLUE </t>
  </si>
  <si>
    <t>#384 MIDNIGHT BLUE</t>
  </si>
  <si>
    <t xml:space="preserve">#385 ROYAL BLUE </t>
  </si>
  <si>
    <t>#386 LEAF GREEN</t>
  </si>
  <si>
    <t xml:space="preserve">#388 GASLT GREEN </t>
  </si>
  <si>
    <t xml:space="preserve">#389 CHROMA GREEN </t>
  </si>
  <si>
    <t>#392 PACIFIC GREEN</t>
  </si>
  <si>
    <t>#393 EMERALD GREEN</t>
  </si>
  <si>
    <t xml:space="preserve">#395 TEAL GREEN </t>
  </si>
  <si>
    <t xml:space="preserve">#397 PALE GREY </t>
  </si>
  <si>
    <t>#398 NEUTRAL GREY</t>
  </si>
  <si>
    <t xml:space="preserve"> #2004 VS GREEN </t>
  </si>
  <si>
    <t xml:space="preserve"> #2007 VS BLUE</t>
  </si>
  <si>
    <t xml:space="preserve"> #2008 VS INDIGO</t>
  </si>
  <si>
    <t xml:space="preserve"> #2009 VS VIOLET</t>
  </si>
  <si>
    <t xml:space="preserve"> #3202 FULL BLUE CTB</t>
  </si>
  <si>
    <t xml:space="preserve"> #3203 3/4 BLUE CTB</t>
  </si>
  <si>
    <t xml:space="preserve"> #3204 HALF BLUE CTB</t>
  </si>
  <si>
    <t xml:space="preserve"> #3206 THIRD BLUE CTB</t>
  </si>
  <si>
    <t xml:space="preserve"> #3208 QUARTER BLUE CTB</t>
  </si>
  <si>
    <t xml:space="preserve"> #3216 EIGHTH BLUE CTB</t>
  </si>
  <si>
    <t xml:space="preserve"> #3220 DOUBLE BLUE CTB</t>
  </si>
  <si>
    <t xml:space="preserve"> #3304 TOUGH PLUSGREEN</t>
  </si>
  <si>
    <t xml:space="preserve"> #3315 TOUGH 1/2 PLUSGREEN</t>
  </si>
  <si>
    <t xml:space="preserve"> #3316 TOUGH 1/4 PLUSGREEN</t>
  </si>
  <si>
    <t xml:space="preserve"> #3317 TOUGH 1/8 PLUSGREEN</t>
  </si>
  <si>
    <t xml:space="preserve">NOTICE: ROSCOLUX COLORIMETRY INFORMATION PROVIDED TO UNIVERSITY OF BRITISH COLUMBIA FOR SCIENTIFIC MEASUREMENTS ONLY. ROSCOLUX COLORIMETRY IS TO BE USED FOR THIS SOLE PURPOSE AND NO OTHER. INFORMATION PROVIDED IS NOT FOR DISTRIBUTION OR COPYING WITHOUT THE EXPRESS WRITTEN CONSENT OF ROSCO LABORATORIES, INC. </t>
  </si>
</sst>
</file>

<file path=xl/styles.xml><?xml version="1.0" encoding="utf-8"?>
<styleSheet xmlns="http://schemas.openxmlformats.org/spreadsheetml/2006/main">
  <numFmts count="1">
    <numFmt numFmtId="164" formatCode="0.000"/>
  </numFmts>
  <fonts count="7">
    <font>
      <sz val="10"/>
      <name val="Arial"/>
    </font>
    <font>
      <sz val="10"/>
      <name val="Arial"/>
    </font>
    <font>
      <sz val="10"/>
      <name val="Arial"/>
      <family val="2"/>
    </font>
    <font>
      <b/>
      <sz val="10"/>
      <name val="Arial"/>
      <family val="2"/>
    </font>
    <font>
      <sz val="8"/>
      <name val="Arial"/>
    </font>
    <font>
      <sz val="10"/>
      <color rgb="FFFF0000"/>
      <name val="Arial"/>
      <family val="2"/>
    </font>
    <font>
      <sz val="1"/>
      <color theme="0" tint="-0.499984740745262"/>
      <name val="Arial"/>
      <family val="2"/>
    </font>
  </fonts>
  <fills count="6">
    <fill>
      <patternFill patternType="none"/>
    </fill>
    <fill>
      <patternFill patternType="gray125"/>
    </fill>
    <fill>
      <patternFill patternType="solid">
        <fgColor indexed="48"/>
        <bgColor indexed="64"/>
      </patternFill>
    </fill>
    <fill>
      <patternFill patternType="solid">
        <fgColor indexed="12"/>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7">
    <xf numFmtId="0" fontId="0" fillId="0" borderId="0" xfId="0"/>
    <xf numFmtId="0" fontId="2" fillId="0" borderId="0" xfId="0" applyFont="1"/>
    <xf numFmtId="0" fontId="2" fillId="0" borderId="0" xfId="0" applyFont="1" applyAlignment="1">
      <alignment horizontal="left"/>
    </xf>
    <xf numFmtId="1" fontId="2" fillId="0" borderId="0" xfId="0" applyNumberFormat="1" applyFont="1" applyAlignment="1">
      <alignment horizontal="center"/>
    </xf>
    <xf numFmtId="9" fontId="2" fillId="0" borderId="0" xfId="0" applyNumberFormat="1" applyFont="1" applyAlignment="1">
      <alignment horizontal="center"/>
    </xf>
    <xf numFmtId="0" fontId="2" fillId="0" borderId="1" xfId="0" applyFont="1" applyBorder="1" applyAlignment="1">
      <alignment horizontal="left"/>
    </xf>
    <xf numFmtId="1" fontId="2" fillId="0" borderId="1" xfId="0" applyNumberFormat="1" applyFont="1" applyBorder="1" applyAlignment="1">
      <alignment horizontal="left"/>
    </xf>
    <xf numFmtId="1" fontId="2" fillId="0" borderId="1" xfId="0" applyNumberFormat="1" applyFont="1" applyBorder="1" applyAlignment="1">
      <alignment horizontal="center"/>
    </xf>
    <xf numFmtId="9" fontId="2" fillId="0" borderId="1" xfId="0" applyNumberFormat="1" applyFont="1" applyBorder="1" applyAlignment="1">
      <alignment horizontal="center"/>
    </xf>
    <xf numFmtId="0" fontId="2" fillId="0" borderId="1" xfId="0" applyFont="1" applyBorder="1"/>
    <xf numFmtId="164" fontId="1" fillId="0" borderId="1" xfId="0" applyNumberFormat="1" applyFont="1" applyFill="1" applyBorder="1"/>
    <xf numFmtId="1" fontId="2" fillId="0" borderId="0" xfId="0" applyNumberFormat="1" applyFont="1" applyBorder="1" applyAlignment="1">
      <alignment horizontal="center"/>
    </xf>
    <xf numFmtId="0" fontId="2" fillId="0" borderId="0" xfId="0" applyFont="1" applyBorder="1"/>
    <xf numFmtId="0" fontId="2" fillId="0" borderId="0" xfId="0" applyFont="1" applyBorder="1" applyAlignment="1">
      <alignment horizontal="left"/>
    </xf>
    <xf numFmtId="9" fontId="2" fillId="0" borderId="0" xfId="0" applyNumberFormat="1" applyFont="1" applyBorder="1" applyAlignment="1">
      <alignment horizontal="center"/>
    </xf>
    <xf numFmtId="0" fontId="3" fillId="0" borderId="0" xfId="0" applyFont="1"/>
    <xf numFmtId="0" fontId="2" fillId="0" borderId="1" xfId="0" applyFont="1" applyBorder="1" applyAlignment="1">
      <alignment horizontal="center"/>
    </xf>
    <xf numFmtId="164" fontId="2" fillId="0" borderId="1" xfId="0" applyNumberFormat="1" applyFont="1" applyBorder="1" applyAlignment="1">
      <alignment horizontal="center"/>
    </xf>
    <xf numFmtId="9" fontId="2" fillId="0" borderId="2" xfId="0" applyNumberFormat="1" applyFont="1" applyBorder="1" applyAlignment="1">
      <alignment horizontal="center"/>
    </xf>
    <xf numFmtId="0" fontId="2" fillId="0" borderId="2" xfId="0" applyFont="1" applyBorder="1"/>
    <xf numFmtId="164" fontId="2" fillId="0" borderId="1" xfId="0" applyNumberFormat="1" applyFont="1" applyFill="1" applyBorder="1" applyAlignment="1">
      <alignment horizontal="center"/>
    </xf>
    <xf numFmtId="1" fontId="1" fillId="0" borderId="1" xfId="0" applyNumberFormat="1" applyFont="1" applyFill="1" applyBorder="1" applyAlignment="1">
      <alignment horizontal="center"/>
    </xf>
    <xf numFmtId="0" fontId="1" fillId="0" borderId="1" xfId="0" applyFont="1" applyFill="1" applyBorder="1" applyAlignment="1">
      <alignment horizontal="left"/>
    </xf>
    <xf numFmtId="164" fontId="1" fillId="0" borderId="1" xfId="0" applyNumberFormat="1" applyFont="1" applyFill="1" applyBorder="1" applyAlignment="1">
      <alignment horizontal="center"/>
    </xf>
    <xf numFmtId="0" fontId="1" fillId="0" borderId="0" xfId="0" applyFont="1" applyFill="1" applyBorder="1"/>
    <xf numFmtId="164" fontId="0" fillId="0" borderId="1" xfId="0" applyNumberFormat="1" applyBorder="1" applyAlignment="1" applyProtection="1">
      <alignment horizontal="center"/>
    </xf>
    <xf numFmtId="0" fontId="2" fillId="0" borderId="3" xfId="0" applyFont="1" applyBorder="1"/>
    <xf numFmtId="0" fontId="2" fillId="2" borderId="3" xfId="0" applyFont="1" applyFill="1" applyBorder="1"/>
    <xf numFmtId="0" fontId="1" fillId="0" borderId="0" xfId="0" applyFont="1" applyBorder="1"/>
    <xf numFmtId="0" fontId="2" fillId="2" borderId="1" xfId="0" applyFont="1" applyFill="1" applyBorder="1"/>
    <xf numFmtId="164" fontId="0" fillId="0" borderId="4" xfId="0" applyNumberFormat="1" applyBorder="1" applyAlignment="1" applyProtection="1">
      <alignment horizontal="center"/>
    </xf>
    <xf numFmtId="164" fontId="0" fillId="0" borderId="5" xfId="0" applyNumberFormat="1" applyBorder="1" applyAlignment="1" applyProtection="1">
      <alignment horizontal="center"/>
    </xf>
    <xf numFmtId="164" fontId="0" fillId="0" borderId="6" xfId="0" applyNumberFormat="1" applyBorder="1" applyAlignment="1" applyProtection="1">
      <alignment horizontal="center"/>
    </xf>
    <xf numFmtId="0" fontId="2" fillId="0" borderId="0" xfId="0" applyFont="1" applyBorder="1" applyAlignment="1">
      <alignment horizontal="center"/>
    </xf>
    <xf numFmtId="0" fontId="2" fillId="3" borderId="7" xfId="0" applyFont="1" applyFill="1" applyBorder="1"/>
    <xf numFmtId="0" fontId="2" fillId="0" borderId="2" xfId="0" applyFont="1" applyBorder="1" applyAlignment="1">
      <alignment horizontal="left"/>
    </xf>
    <xf numFmtId="0" fontId="3" fillId="0" borderId="8" xfId="0" applyFont="1" applyBorder="1"/>
    <xf numFmtId="1" fontId="3" fillId="0" borderId="9" xfId="0" applyNumberFormat="1" applyFont="1" applyBorder="1" applyAlignment="1">
      <alignment horizontal="left" wrapText="1"/>
    </xf>
    <xf numFmtId="1" fontId="3" fillId="0" borderId="9" xfId="0" applyNumberFormat="1" applyFont="1" applyBorder="1" applyAlignment="1">
      <alignment horizontal="center"/>
    </xf>
    <xf numFmtId="9" fontId="3" fillId="0" borderId="9" xfId="0" applyNumberFormat="1" applyFont="1" applyBorder="1" applyAlignment="1">
      <alignment horizontal="center"/>
    </xf>
    <xf numFmtId="0" fontId="3" fillId="0" borderId="9" xfId="0" applyFont="1" applyBorder="1" applyAlignment="1">
      <alignment horizontal="center"/>
    </xf>
    <xf numFmtId="0" fontId="3" fillId="0" borderId="9" xfId="0" applyFont="1" applyBorder="1"/>
    <xf numFmtId="0" fontId="2" fillId="0" borderId="0" xfId="0" applyFont="1" applyBorder="1" applyAlignment="1">
      <alignment horizontal="center" wrapText="1"/>
    </xf>
    <xf numFmtId="0" fontId="2" fillId="0" borderId="0" xfId="0" applyFont="1" applyBorder="1" applyAlignment="1">
      <alignment horizontal="center"/>
    </xf>
    <xf numFmtId="0" fontId="1" fillId="4" borderId="1" xfId="0" applyFont="1" applyFill="1" applyBorder="1" applyAlignment="1">
      <alignment horizontal="left"/>
    </xf>
    <xf numFmtId="0" fontId="2" fillId="0" borderId="0" xfId="0" applyFont="1" applyFill="1" applyBorder="1" applyAlignment="1">
      <alignment horizontal="left"/>
    </xf>
    <xf numFmtId="1" fontId="3" fillId="0" borderId="9" xfId="0" applyNumberFormat="1" applyFont="1" applyFill="1" applyBorder="1" applyAlignment="1">
      <alignment horizontal="left" wrapText="1"/>
    </xf>
    <xf numFmtId="1" fontId="2" fillId="0" borderId="2" xfId="0" applyNumberFormat="1" applyFont="1" applyFill="1" applyBorder="1" applyAlignment="1">
      <alignment horizontal="left"/>
    </xf>
    <xf numFmtId="1" fontId="2" fillId="0" borderId="1" xfId="0" applyNumberFormat="1" applyFont="1" applyFill="1" applyBorder="1" applyAlignment="1">
      <alignment horizontal="left"/>
    </xf>
    <xf numFmtId="0" fontId="2" fillId="0" borderId="0" xfId="0" applyFont="1" applyFill="1" applyAlignment="1">
      <alignment horizontal="left"/>
    </xf>
    <xf numFmtId="1" fontId="5" fillId="0" borderId="2" xfId="0" applyNumberFormat="1" applyFont="1" applyBorder="1" applyAlignment="1">
      <alignment horizontal="center"/>
    </xf>
    <xf numFmtId="1" fontId="5" fillId="0" borderId="1" xfId="0" applyNumberFormat="1" applyFont="1" applyFill="1" applyBorder="1" applyAlignment="1">
      <alignment horizontal="center"/>
    </xf>
    <xf numFmtId="1" fontId="5" fillId="0" borderId="1" xfId="0" applyNumberFormat="1" applyFont="1" applyBorder="1" applyAlignment="1">
      <alignment horizontal="center"/>
    </xf>
    <xf numFmtId="0" fontId="1" fillId="5" borderId="1" xfId="0" applyFont="1" applyFill="1" applyBorder="1" applyAlignment="1">
      <alignment horizontal="left"/>
    </xf>
    <xf numFmtId="1" fontId="6" fillId="0" borderId="0" xfId="0" applyNumberFormat="1" applyFont="1" applyBorder="1" applyAlignment="1">
      <alignment horizontal="center"/>
    </xf>
    <xf numFmtId="0" fontId="6" fillId="0" borderId="0" xfId="0" applyFont="1" applyBorder="1"/>
    <xf numFmtId="1" fontId="6" fillId="0" borderId="0"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0</xdr:rowOff>
    </xdr:from>
    <xdr:to>
      <xdr:col>1</xdr:col>
      <xdr:colOff>1152525</xdr:colOff>
      <xdr:row>0</xdr:row>
      <xdr:rowOff>0</xdr:rowOff>
    </xdr:to>
    <xdr:sp macro="" textlink="">
      <xdr:nvSpPr>
        <xdr:cNvPr id="1025" name="Line 1"/>
        <xdr:cNvSpPr>
          <a:spLocks noChangeShapeType="1"/>
        </xdr:cNvSpPr>
      </xdr:nvSpPr>
      <xdr:spPr bwMode="auto">
        <a:xfrm flipH="1" flipV="1">
          <a:off x="2105025" y="0"/>
          <a:ext cx="0" cy="0"/>
        </a:xfrm>
        <a:prstGeom prst="line">
          <a:avLst/>
        </a:prstGeom>
        <a:noFill/>
        <a:ln w="9525">
          <a:solidFill>
            <a:srgbClr val="FF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H242"/>
  <sheetViews>
    <sheetView tabSelected="1" topLeftCell="B1" workbookViewId="0">
      <pane xSplit="2" ySplit="6" topLeftCell="D7" activePane="bottomRight" state="frozen"/>
      <selection activeCell="B1" sqref="B1"/>
      <selection pane="topRight" activeCell="D1" sqref="D1"/>
      <selection pane="bottomLeft" activeCell="B7" sqref="B7"/>
      <selection pane="bottomRight" activeCell="B163" sqref="B163"/>
    </sheetView>
  </sheetViews>
  <sheetFormatPr defaultRowHeight="12.75"/>
  <cols>
    <col min="1" max="1" width="14.28515625" style="1" hidden="1" customWidth="1"/>
    <col min="2" max="2" width="20.7109375" style="2" customWidth="1"/>
    <col min="3" max="3" width="26.5703125" style="49" hidden="1" customWidth="1"/>
    <col min="4" max="11" width="4.42578125" style="3" bestFit="1" customWidth="1"/>
    <col min="12" max="20" width="6" style="3" bestFit="1" customWidth="1"/>
    <col min="21" max="23" width="4.42578125" style="3" bestFit="1" customWidth="1"/>
    <col min="24" max="24" width="9.140625" style="4"/>
    <col min="25" max="36" width="9.140625" style="1"/>
    <col min="37" max="37" width="11.85546875" style="1" bestFit="1" customWidth="1"/>
    <col min="38" max="39" width="4.140625" style="1" bestFit="1" customWidth="1"/>
    <col min="40" max="16384" width="9.140625" style="1"/>
  </cols>
  <sheetData>
    <row r="1" spans="1:52" hidden="1">
      <c r="A1" s="42" t="s">
        <v>265</v>
      </c>
      <c r="B1" s="42"/>
      <c r="C1" s="42"/>
      <c r="D1" s="42"/>
      <c r="E1" s="42"/>
      <c r="F1" s="42"/>
      <c r="G1" s="42"/>
      <c r="H1" s="42"/>
      <c r="I1" s="42"/>
      <c r="J1" s="42"/>
      <c r="K1" s="42"/>
      <c r="L1" s="42"/>
      <c r="M1" s="42"/>
      <c r="N1" s="42"/>
      <c r="O1" s="42"/>
      <c r="P1" s="42"/>
      <c r="Q1" s="42"/>
      <c r="R1" s="42"/>
      <c r="S1" s="11"/>
      <c r="T1" s="11"/>
      <c r="U1" s="11"/>
      <c r="V1" s="11"/>
      <c r="W1" s="11"/>
      <c r="X1" s="14"/>
      <c r="Y1" s="12"/>
      <c r="Z1" s="12"/>
      <c r="AA1" s="12"/>
      <c r="AB1" s="12"/>
      <c r="AC1" s="12"/>
      <c r="AD1" s="12"/>
      <c r="AE1" s="12"/>
      <c r="AF1" s="12"/>
      <c r="AG1" s="12"/>
      <c r="AH1" s="12"/>
      <c r="AI1" s="12"/>
      <c r="AJ1" s="12"/>
      <c r="AK1" s="12"/>
      <c r="AL1" s="12"/>
      <c r="AM1" s="12"/>
      <c r="AN1" s="12"/>
      <c r="AO1" s="12"/>
      <c r="AP1" s="12"/>
      <c r="AQ1" s="12"/>
      <c r="AR1" s="12"/>
    </row>
    <row r="2" spans="1:52" hidden="1">
      <c r="A2" s="42"/>
      <c r="B2" s="42"/>
      <c r="C2" s="42"/>
      <c r="D2" s="42"/>
      <c r="E2" s="42"/>
      <c r="F2" s="42"/>
      <c r="G2" s="42"/>
      <c r="H2" s="42"/>
      <c r="I2" s="42"/>
      <c r="J2" s="42"/>
      <c r="K2" s="42"/>
      <c r="L2" s="42"/>
      <c r="M2" s="42"/>
      <c r="N2" s="42"/>
      <c r="O2" s="42"/>
      <c r="P2" s="42"/>
      <c r="Q2" s="42"/>
      <c r="R2" s="42"/>
      <c r="S2" s="11"/>
      <c r="T2" s="11"/>
      <c r="U2" s="11"/>
      <c r="V2" s="11"/>
      <c r="W2" s="11"/>
      <c r="X2" s="14"/>
      <c r="Y2" s="33"/>
      <c r="Z2" s="33"/>
      <c r="AA2" s="33"/>
      <c r="AB2" s="33"/>
      <c r="AC2" s="33"/>
      <c r="AD2" s="33"/>
      <c r="AE2" s="33"/>
      <c r="AF2" s="33"/>
      <c r="AG2" s="33"/>
      <c r="AH2" s="33"/>
      <c r="AI2" s="33"/>
      <c r="AJ2" s="33"/>
      <c r="AK2" s="12"/>
      <c r="AL2" s="12"/>
      <c r="AM2" s="12"/>
      <c r="AN2" s="12"/>
      <c r="AO2" s="12"/>
      <c r="AP2" s="12"/>
      <c r="AQ2" s="12"/>
      <c r="AR2" s="12"/>
    </row>
    <row r="3" spans="1:52" hidden="1">
      <c r="A3" s="42"/>
      <c r="B3" s="42"/>
      <c r="C3" s="42"/>
      <c r="D3" s="42"/>
      <c r="E3" s="42"/>
      <c r="F3" s="42"/>
      <c r="G3" s="42"/>
      <c r="H3" s="42"/>
      <c r="I3" s="42"/>
      <c r="J3" s="42"/>
      <c r="K3" s="42"/>
      <c r="L3" s="42"/>
      <c r="M3" s="42"/>
      <c r="N3" s="42"/>
      <c r="O3" s="42"/>
      <c r="P3" s="42"/>
      <c r="Q3" s="42"/>
      <c r="R3" s="42"/>
      <c r="S3" s="11"/>
      <c r="T3" s="11"/>
      <c r="U3" s="11"/>
      <c r="V3" s="11"/>
      <c r="W3" s="11"/>
      <c r="X3" s="14"/>
      <c r="Y3" s="33"/>
      <c r="Z3" s="33"/>
      <c r="AA3" s="33"/>
      <c r="AB3" s="33"/>
      <c r="AC3" s="33"/>
      <c r="AD3" s="33"/>
      <c r="AE3" s="33"/>
      <c r="AF3" s="33"/>
      <c r="AG3" s="33"/>
      <c r="AH3" s="33"/>
      <c r="AI3" s="33"/>
      <c r="AJ3" s="33"/>
      <c r="AK3" s="12"/>
      <c r="AL3" s="12"/>
      <c r="AM3" s="12"/>
      <c r="AN3" s="12"/>
      <c r="AO3" s="12"/>
      <c r="AP3" s="12"/>
      <c r="AQ3" s="12"/>
      <c r="AR3" s="12"/>
    </row>
    <row r="4" spans="1:52" hidden="1">
      <c r="A4" s="42"/>
      <c r="B4" s="42"/>
      <c r="C4" s="42"/>
      <c r="D4" s="42"/>
      <c r="E4" s="42"/>
      <c r="F4" s="42"/>
      <c r="G4" s="42"/>
      <c r="H4" s="42"/>
      <c r="I4" s="42"/>
      <c r="J4" s="42"/>
      <c r="K4" s="42"/>
      <c r="L4" s="42"/>
      <c r="M4" s="42"/>
      <c r="N4" s="42"/>
      <c r="O4" s="42"/>
      <c r="P4" s="42"/>
      <c r="Q4" s="42"/>
      <c r="R4" s="42"/>
      <c r="S4" s="11"/>
      <c r="T4" s="11"/>
      <c r="U4" s="11"/>
      <c r="V4" s="11"/>
      <c r="W4" s="11"/>
      <c r="X4" s="14"/>
      <c r="Y4" s="33"/>
      <c r="Z4" s="33"/>
      <c r="AA4" s="33"/>
      <c r="AB4" s="33"/>
      <c r="AC4" s="33"/>
      <c r="AD4" s="33"/>
      <c r="AE4" s="33"/>
      <c r="AF4" s="33"/>
      <c r="AG4" s="33"/>
      <c r="AH4" s="33"/>
      <c r="AI4" s="33"/>
      <c r="AJ4" s="33"/>
      <c r="AK4" s="12"/>
      <c r="AL4" s="12"/>
      <c r="AM4" s="12"/>
      <c r="AN4" s="12"/>
      <c r="AO4" s="12"/>
      <c r="AP4" s="12"/>
      <c r="AQ4" s="12"/>
      <c r="AR4" s="12"/>
    </row>
    <row r="5" spans="1:52" hidden="1">
      <c r="A5" s="12"/>
      <c r="B5" s="13"/>
      <c r="C5" s="45"/>
      <c r="D5" s="11"/>
      <c r="E5" s="11"/>
      <c r="F5" s="11"/>
      <c r="G5" s="11"/>
      <c r="H5" s="11"/>
      <c r="I5" s="11"/>
      <c r="J5" s="11"/>
      <c r="K5" s="11"/>
      <c r="L5" s="11"/>
      <c r="M5" s="11"/>
      <c r="N5" s="11"/>
      <c r="O5" s="11"/>
      <c r="P5" s="11"/>
      <c r="Q5" s="11"/>
      <c r="R5" s="11"/>
      <c r="S5" s="11"/>
      <c r="T5" s="11"/>
      <c r="U5" s="11"/>
      <c r="V5" s="11"/>
      <c r="W5" s="11"/>
      <c r="X5" s="14"/>
      <c r="Y5" s="43" t="s">
        <v>11</v>
      </c>
      <c r="Z5" s="43"/>
      <c r="AA5" s="43"/>
      <c r="AB5" s="43" t="s">
        <v>12</v>
      </c>
      <c r="AC5" s="43"/>
      <c r="AD5" s="43"/>
      <c r="AE5" s="43" t="s">
        <v>11</v>
      </c>
      <c r="AF5" s="43"/>
      <c r="AG5" s="43"/>
      <c r="AH5" s="43" t="s">
        <v>12</v>
      </c>
      <c r="AI5" s="43"/>
      <c r="AJ5" s="43"/>
      <c r="AK5" s="12"/>
      <c r="AL5" s="12"/>
      <c r="AM5" s="12"/>
      <c r="AN5" s="12"/>
      <c r="AO5" s="12"/>
      <c r="AP5" s="12"/>
      <c r="AQ5" s="12"/>
      <c r="AR5" s="12"/>
    </row>
    <row r="6" spans="1:52" s="15" customFormat="1" ht="13.5" thickBot="1">
      <c r="A6" s="36" t="s">
        <v>0</v>
      </c>
      <c r="B6" s="37" t="s">
        <v>1</v>
      </c>
      <c r="C6" s="46" t="s">
        <v>2</v>
      </c>
      <c r="D6" s="38">
        <v>360</v>
      </c>
      <c r="E6" s="38">
        <v>380</v>
      </c>
      <c r="F6" s="38">
        <v>400</v>
      </c>
      <c r="G6" s="38">
        <v>420</v>
      </c>
      <c r="H6" s="38">
        <v>440</v>
      </c>
      <c r="I6" s="38">
        <v>460</v>
      </c>
      <c r="J6" s="38">
        <v>480</v>
      </c>
      <c r="K6" s="38">
        <v>500</v>
      </c>
      <c r="L6" s="38">
        <v>520</v>
      </c>
      <c r="M6" s="38">
        <v>540</v>
      </c>
      <c r="N6" s="38">
        <v>560</v>
      </c>
      <c r="O6" s="38">
        <v>580</v>
      </c>
      <c r="P6" s="38">
        <v>600</v>
      </c>
      <c r="Q6" s="38">
        <v>620</v>
      </c>
      <c r="R6" s="38">
        <v>640</v>
      </c>
      <c r="S6" s="38">
        <v>660</v>
      </c>
      <c r="T6" s="38">
        <v>680</v>
      </c>
      <c r="U6" s="38">
        <v>700</v>
      </c>
      <c r="V6" s="38">
        <v>720</v>
      </c>
      <c r="W6" s="38">
        <v>740</v>
      </c>
      <c r="X6" s="39" t="s">
        <v>3</v>
      </c>
      <c r="Y6" s="40" t="s">
        <v>4</v>
      </c>
      <c r="Z6" s="40" t="s">
        <v>5</v>
      </c>
      <c r="AA6" s="40" t="s">
        <v>6</v>
      </c>
      <c r="AB6" s="40" t="s">
        <v>4</v>
      </c>
      <c r="AC6" s="40" t="s">
        <v>5</v>
      </c>
      <c r="AD6" s="40" t="s">
        <v>6</v>
      </c>
      <c r="AE6" s="40" t="s">
        <v>7</v>
      </c>
      <c r="AF6" s="40" t="s">
        <v>8</v>
      </c>
      <c r="AG6" s="40" t="s">
        <v>9</v>
      </c>
      <c r="AH6" s="40" t="s">
        <v>7</v>
      </c>
      <c r="AI6" s="40" t="s">
        <v>8</v>
      </c>
      <c r="AJ6" s="40" t="s">
        <v>9</v>
      </c>
      <c r="AK6" s="41" t="s">
        <v>10</v>
      </c>
    </row>
    <row r="7" spans="1:52" s="12" customFormat="1" ht="13.5" thickTop="1">
      <c r="A7" s="34" t="s">
        <v>87</v>
      </c>
      <c r="B7" s="35" t="s">
        <v>88</v>
      </c>
      <c r="C7" s="47" t="str">
        <f t="shared" ref="C7:C69" si="0">CONCATENATE(A7," ",B7)</f>
        <v>ROSCOLUX #00 CLEAR</v>
      </c>
      <c r="D7" s="50">
        <v>93</v>
      </c>
      <c r="E7" s="50">
        <v>93</v>
      </c>
      <c r="F7" s="50">
        <v>93</v>
      </c>
      <c r="G7" s="50">
        <v>93</v>
      </c>
      <c r="H7" s="50">
        <v>94</v>
      </c>
      <c r="I7" s="50">
        <v>94</v>
      </c>
      <c r="J7" s="50">
        <v>94</v>
      </c>
      <c r="K7" s="50">
        <v>94</v>
      </c>
      <c r="L7" s="50">
        <v>96</v>
      </c>
      <c r="M7" s="50">
        <v>96</v>
      </c>
      <c r="N7" s="50">
        <v>96</v>
      </c>
      <c r="O7" s="50">
        <v>96</v>
      </c>
      <c r="P7" s="50">
        <v>96</v>
      </c>
      <c r="Q7" s="50">
        <v>96</v>
      </c>
      <c r="R7" s="50">
        <v>96</v>
      </c>
      <c r="S7" s="50">
        <v>96</v>
      </c>
      <c r="T7" s="50">
        <v>96</v>
      </c>
      <c r="U7" s="50">
        <v>95</v>
      </c>
      <c r="V7" s="50">
        <v>95</v>
      </c>
      <c r="W7" s="50">
        <v>95</v>
      </c>
      <c r="X7" s="18">
        <v>0.96</v>
      </c>
      <c r="Y7" s="19">
        <v>0</v>
      </c>
      <c r="Z7" s="19">
        <v>0</v>
      </c>
      <c r="AA7" s="19">
        <v>0</v>
      </c>
      <c r="AB7" s="19">
        <v>0</v>
      </c>
      <c r="AC7" s="19">
        <v>0</v>
      </c>
      <c r="AD7" s="19">
        <v>0</v>
      </c>
      <c r="AE7" s="19">
        <v>0</v>
      </c>
      <c r="AF7" s="19">
        <v>0</v>
      </c>
      <c r="AG7" s="19">
        <v>0</v>
      </c>
      <c r="AH7" s="19">
        <v>0</v>
      </c>
      <c r="AI7" s="19">
        <v>0</v>
      </c>
      <c r="AJ7" s="19">
        <v>0</v>
      </c>
      <c r="AK7" s="19" t="s">
        <v>13</v>
      </c>
    </row>
    <row r="8" spans="1:52">
      <c r="A8" s="27" t="s">
        <v>87</v>
      </c>
      <c r="B8" s="22" t="s">
        <v>89</v>
      </c>
      <c r="C8" s="48" t="str">
        <f t="shared" si="0"/>
        <v xml:space="preserve">ROSCOLUX #01 LT BASTARD AMBER </v>
      </c>
      <c r="D8" s="51">
        <v>45.91</v>
      </c>
      <c r="E8" s="51">
        <v>59.29</v>
      </c>
      <c r="F8" s="51">
        <v>61.65</v>
      </c>
      <c r="G8" s="51">
        <v>57.57</v>
      </c>
      <c r="H8" s="51">
        <v>46.79</v>
      </c>
      <c r="I8" s="51">
        <v>35.86</v>
      </c>
      <c r="J8" s="51">
        <v>29.03</v>
      </c>
      <c r="K8" s="51">
        <v>26.96</v>
      </c>
      <c r="L8" s="51">
        <v>29.69</v>
      </c>
      <c r="M8" s="51">
        <v>38.409999999999997</v>
      </c>
      <c r="N8" s="51">
        <v>50.21</v>
      </c>
      <c r="O8" s="51">
        <v>69.12</v>
      </c>
      <c r="P8" s="51">
        <v>82.38</v>
      </c>
      <c r="Q8" s="51">
        <v>86.43</v>
      </c>
      <c r="R8" s="51">
        <v>87.53</v>
      </c>
      <c r="S8" s="51">
        <v>88.09</v>
      </c>
      <c r="T8" s="51">
        <v>88.21</v>
      </c>
      <c r="U8" s="51">
        <v>88.26</v>
      </c>
      <c r="V8" s="51">
        <v>88.29</v>
      </c>
      <c r="W8" s="51">
        <v>88.47</v>
      </c>
      <c r="X8" s="8">
        <v>0.56000000000000005</v>
      </c>
      <c r="Y8" s="23">
        <v>81.518000000000001</v>
      </c>
      <c r="Z8" s="23">
        <v>29.991</v>
      </c>
      <c r="AA8" s="23">
        <v>21.625</v>
      </c>
      <c r="AB8" s="23">
        <v>76.897000000000006</v>
      </c>
      <c r="AC8" s="23">
        <v>33.237000000000002</v>
      </c>
      <c r="AD8" s="23">
        <v>11.167</v>
      </c>
      <c r="AE8" s="17">
        <v>59.412850521484572</v>
      </c>
      <c r="AF8" s="17">
        <v>0.52230432439739627</v>
      </c>
      <c r="AG8" s="17">
        <v>0.38673055150711855</v>
      </c>
      <c r="AH8" s="17">
        <v>51.360719600682756</v>
      </c>
      <c r="AI8" s="17">
        <v>0.39150063835841464</v>
      </c>
      <c r="AJ8" s="17">
        <v>0.32435841993538966</v>
      </c>
      <c r="AK8" s="9" t="s">
        <v>13</v>
      </c>
    </row>
    <row r="9" spans="1:52">
      <c r="A9" s="27" t="s">
        <v>87</v>
      </c>
      <c r="B9" s="22" t="s">
        <v>90</v>
      </c>
      <c r="C9" s="48" t="str">
        <f t="shared" si="0"/>
        <v xml:space="preserve">ROSCOLUX #02 BASTARD AMBER </v>
      </c>
      <c r="D9" s="51">
        <v>69.2</v>
      </c>
      <c r="E9" s="51">
        <v>73.47</v>
      </c>
      <c r="F9" s="51">
        <v>71.33</v>
      </c>
      <c r="G9" s="51">
        <v>64.69</v>
      </c>
      <c r="H9" s="51">
        <v>55.58</v>
      </c>
      <c r="I9" s="51">
        <v>48.7</v>
      </c>
      <c r="J9" s="51">
        <v>46.71</v>
      </c>
      <c r="K9" s="51">
        <v>48.94</v>
      </c>
      <c r="L9" s="51">
        <v>53.94</v>
      </c>
      <c r="M9" s="51">
        <v>68.05</v>
      </c>
      <c r="N9" s="51">
        <v>73.52</v>
      </c>
      <c r="O9" s="51">
        <v>80.180000000000007</v>
      </c>
      <c r="P9" s="51">
        <v>84.41</v>
      </c>
      <c r="Q9" s="51">
        <v>85.17</v>
      </c>
      <c r="R9" s="51">
        <v>85.32</v>
      </c>
      <c r="S9" s="51">
        <v>85.59</v>
      </c>
      <c r="T9" s="51">
        <v>85.78</v>
      </c>
      <c r="U9" s="51">
        <v>85.91</v>
      </c>
      <c r="V9" s="51">
        <v>86.12</v>
      </c>
      <c r="W9" s="51">
        <v>86.31</v>
      </c>
      <c r="X9" s="8">
        <v>0.78</v>
      </c>
      <c r="Y9" s="23">
        <v>88.76</v>
      </c>
      <c r="Z9" s="23">
        <v>12.507999999999999</v>
      </c>
      <c r="AA9" s="23">
        <v>19.509</v>
      </c>
      <c r="AB9" s="23">
        <v>86.358000000000004</v>
      </c>
      <c r="AC9" s="23">
        <v>12.813000000000001</v>
      </c>
      <c r="AD9" s="23">
        <v>14.372999999999999</v>
      </c>
      <c r="AE9" s="17">
        <v>73.656741395711194</v>
      </c>
      <c r="AF9" s="17">
        <v>0.48769028621343136</v>
      </c>
      <c r="AG9" s="17">
        <v>0.40909484202551977</v>
      </c>
      <c r="AH9" s="17">
        <v>68.705484546485621</v>
      </c>
      <c r="AI9" s="17">
        <v>0.35967785453215922</v>
      </c>
      <c r="AJ9" s="17">
        <v>0.34737629216132404</v>
      </c>
      <c r="AK9" s="9" t="s">
        <v>13</v>
      </c>
    </row>
    <row r="10" spans="1:52">
      <c r="A10" s="27" t="s">
        <v>87</v>
      </c>
      <c r="B10" s="22" t="s">
        <v>91</v>
      </c>
      <c r="C10" s="48" t="str">
        <f t="shared" si="0"/>
        <v>ROSCOLUX #03 DRK BASTARD AMBER</v>
      </c>
      <c r="D10" s="51">
        <v>46.02</v>
      </c>
      <c r="E10" s="51">
        <v>53.54</v>
      </c>
      <c r="F10" s="51">
        <v>53.35</v>
      </c>
      <c r="G10" s="51">
        <v>48.78</v>
      </c>
      <c r="H10" s="51">
        <v>40.07</v>
      </c>
      <c r="I10" s="51">
        <v>32.979999999999997</v>
      </c>
      <c r="J10" s="51">
        <v>30.5</v>
      </c>
      <c r="K10" s="51">
        <v>32.42</v>
      </c>
      <c r="L10" s="51">
        <v>37.58</v>
      </c>
      <c r="M10" s="51">
        <v>46.73</v>
      </c>
      <c r="N10" s="51">
        <v>56.46</v>
      </c>
      <c r="O10" s="51">
        <v>72</v>
      </c>
      <c r="P10" s="51">
        <v>82.03</v>
      </c>
      <c r="Q10" s="51">
        <v>84.62</v>
      </c>
      <c r="R10" s="51">
        <v>85.35</v>
      </c>
      <c r="S10" s="51">
        <v>85.52</v>
      </c>
      <c r="T10" s="51">
        <v>85.57</v>
      </c>
      <c r="U10" s="51">
        <v>85.74</v>
      </c>
      <c r="V10" s="51">
        <v>85.93</v>
      </c>
      <c r="W10" s="51">
        <v>86.39</v>
      </c>
      <c r="X10" s="8">
        <v>0.62</v>
      </c>
      <c r="Y10" s="23">
        <v>83.343999999999994</v>
      </c>
      <c r="Z10" s="23">
        <v>23.611000000000001</v>
      </c>
      <c r="AA10" s="23">
        <v>28.497</v>
      </c>
      <c r="AB10" s="23">
        <v>79.335999999999999</v>
      </c>
      <c r="AC10" s="23">
        <v>24.056999999999999</v>
      </c>
      <c r="AD10" s="23">
        <v>20.247</v>
      </c>
      <c r="AE10" s="17">
        <v>62.813205908630934</v>
      </c>
      <c r="AF10" s="17">
        <v>0.51687294490140445</v>
      </c>
      <c r="AG10" s="17">
        <v>0.40062080681553552</v>
      </c>
      <c r="AH10" s="17">
        <v>55.513270153364225</v>
      </c>
      <c r="AI10" s="17">
        <v>0.39399514484830012</v>
      </c>
      <c r="AJ10" s="17">
        <v>0.34958334717978456</v>
      </c>
      <c r="AK10" s="9" t="s">
        <v>13</v>
      </c>
    </row>
    <row r="11" spans="1:52">
      <c r="A11" s="27" t="s">
        <v>87</v>
      </c>
      <c r="B11" s="22" t="s">
        <v>92</v>
      </c>
      <c r="C11" s="48" t="str">
        <f t="shared" si="0"/>
        <v>ROSCOLUX #04 MED BASTARD AMBER</v>
      </c>
      <c r="D11" s="51">
        <v>48.84</v>
      </c>
      <c r="E11" s="51">
        <v>53.63</v>
      </c>
      <c r="F11" s="51">
        <v>52.92</v>
      </c>
      <c r="G11" s="51">
        <v>51.62</v>
      </c>
      <c r="H11" s="51">
        <v>47.81</v>
      </c>
      <c r="I11" s="51">
        <v>42.28</v>
      </c>
      <c r="J11" s="51">
        <v>38.380000000000003</v>
      </c>
      <c r="K11" s="51">
        <v>37.880000000000003</v>
      </c>
      <c r="L11" s="51">
        <v>41.49</v>
      </c>
      <c r="M11" s="51">
        <v>50.08</v>
      </c>
      <c r="N11" s="51">
        <v>59.7</v>
      </c>
      <c r="O11" s="51">
        <v>75.180000000000007</v>
      </c>
      <c r="P11" s="51">
        <v>84.99</v>
      </c>
      <c r="Q11" s="51">
        <v>87.37</v>
      </c>
      <c r="R11" s="51">
        <v>87.95</v>
      </c>
      <c r="S11" s="51">
        <v>87.99</v>
      </c>
      <c r="T11" s="51">
        <v>87.86</v>
      </c>
      <c r="U11" s="51">
        <v>87.95</v>
      </c>
      <c r="V11" s="51">
        <v>87.92</v>
      </c>
      <c r="W11" s="51">
        <v>88.05</v>
      </c>
      <c r="X11" s="8">
        <v>0.66</v>
      </c>
      <c r="Y11" s="23">
        <v>85.125</v>
      </c>
      <c r="Z11" s="23">
        <v>22.33</v>
      </c>
      <c r="AA11" s="23">
        <v>22.416</v>
      </c>
      <c r="AB11" s="23">
        <v>81.510999999999996</v>
      </c>
      <c r="AC11" s="23">
        <v>22.963000000000001</v>
      </c>
      <c r="AD11" s="23">
        <v>15.128</v>
      </c>
      <c r="AE11" s="17">
        <v>66.252403192020807</v>
      </c>
      <c r="AF11" s="17">
        <v>0.50809058448459665</v>
      </c>
      <c r="AG11" s="17">
        <v>0.39822436499345498</v>
      </c>
      <c r="AH11" s="17">
        <v>59.400057187912005</v>
      </c>
      <c r="AI11" s="17">
        <v>0.37981278330948254</v>
      </c>
      <c r="AJ11" s="17">
        <v>0.3407604996199432</v>
      </c>
      <c r="AK11" s="9" t="s">
        <v>13</v>
      </c>
    </row>
    <row r="12" spans="1:52">
      <c r="A12" s="27" t="s">
        <v>87</v>
      </c>
      <c r="B12" s="22" t="s">
        <v>93</v>
      </c>
      <c r="C12" s="48" t="str">
        <f t="shared" si="0"/>
        <v xml:space="preserve">ROSCOLUX #05 ROSE TINT </v>
      </c>
      <c r="D12" s="51">
        <v>62.42</v>
      </c>
      <c r="E12" s="51">
        <v>72.12</v>
      </c>
      <c r="F12" s="51">
        <v>75.209999999999994</v>
      </c>
      <c r="G12" s="51">
        <v>74.52</v>
      </c>
      <c r="H12" s="51">
        <v>69.8</v>
      </c>
      <c r="I12" s="51">
        <v>63.6</v>
      </c>
      <c r="J12" s="51">
        <v>58.81</v>
      </c>
      <c r="K12" s="51">
        <v>56.75</v>
      </c>
      <c r="L12" s="51">
        <v>58.49</v>
      </c>
      <c r="M12" s="51">
        <v>64.17</v>
      </c>
      <c r="N12" s="51">
        <v>71.11</v>
      </c>
      <c r="O12" s="51">
        <v>79.790000000000006</v>
      </c>
      <c r="P12" s="51">
        <v>85.22</v>
      </c>
      <c r="Q12" s="51">
        <v>87.04</v>
      </c>
      <c r="R12" s="51">
        <v>87.71</v>
      </c>
      <c r="S12" s="51">
        <v>87.82</v>
      </c>
      <c r="T12" s="51">
        <v>87.65</v>
      </c>
      <c r="U12" s="51">
        <v>87.96</v>
      </c>
      <c r="V12" s="51">
        <v>88.06</v>
      </c>
      <c r="W12" s="51">
        <v>88.22</v>
      </c>
      <c r="X12" s="8">
        <v>0.8</v>
      </c>
      <c r="Y12" s="23">
        <v>89.087999999999994</v>
      </c>
      <c r="Z12" s="23">
        <v>13.242000000000001</v>
      </c>
      <c r="AA12" s="23">
        <v>7.883</v>
      </c>
      <c r="AB12" s="23">
        <v>87.159000000000006</v>
      </c>
      <c r="AC12" s="23">
        <v>14.551</v>
      </c>
      <c r="AD12" s="23">
        <v>3.5009999999999999</v>
      </c>
      <c r="AE12" s="17">
        <v>74.350760078920814</v>
      </c>
      <c r="AF12" s="17">
        <v>0.47735309205808207</v>
      </c>
      <c r="AG12" s="17">
        <v>0.39863586229472919</v>
      </c>
      <c r="AH12" s="17">
        <v>70.331098859160321</v>
      </c>
      <c r="AI12" s="17">
        <v>0.34071683996301777</v>
      </c>
      <c r="AJ12" s="17">
        <v>0.32555552308820823</v>
      </c>
      <c r="AK12" s="9" t="s">
        <v>13</v>
      </c>
    </row>
    <row r="13" spans="1:52">
      <c r="A13" s="27" t="s">
        <v>87</v>
      </c>
      <c r="B13" s="22" t="s">
        <v>81</v>
      </c>
      <c r="C13" s="48" t="str">
        <f t="shared" si="0"/>
        <v>ROSCOLUX #06 NO COLOR STRAW</v>
      </c>
      <c r="D13" s="51">
        <v>66.86</v>
      </c>
      <c r="E13" s="51">
        <v>65.599999999999994</v>
      </c>
      <c r="F13" s="51">
        <v>63.65</v>
      </c>
      <c r="G13" s="51">
        <v>65.45</v>
      </c>
      <c r="H13" s="51">
        <v>71.61</v>
      </c>
      <c r="I13" s="51">
        <v>77.09</v>
      </c>
      <c r="J13" s="51">
        <v>80.91</v>
      </c>
      <c r="K13" s="51">
        <v>83.79</v>
      </c>
      <c r="L13" s="51">
        <v>85.4</v>
      </c>
      <c r="M13" s="51">
        <v>86.89</v>
      </c>
      <c r="N13" s="51">
        <v>87.7</v>
      </c>
      <c r="O13" s="51">
        <v>87.9</v>
      </c>
      <c r="P13" s="51">
        <v>88.08</v>
      </c>
      <c r="Q13" s="51">
        <v>88.13</v>
      </c>
      <c r="R13" s="51">
        <v>88.33</v>
      </c>
      <c r="S13" s="51">
        <v>88.38</v>
      </c>
      <c r="T13" s="51">
        <v>88.26</v>
      </c>
      <c r="U13" s="51">
        <v>88.39</v>
      </c>
      <c r="V13" s="51">
        <v>88.38</v>
      </c>
      <c r="W13" s="51">
        <v>88.39</v>
      </c>
      <c r="X13" s="8">
        <v>0.92</v>
      </c>
      <c r="Y13" s="23">
        <v>94.76</v>
      </c>
      <c r="Z13" s="23">
        <v>0.39800000000000002</v>
      </c>
      <c r="AA13" s="23">
        <v>8.7089999999999996</v>
      </c>
      <c r="AB13" s="23">
        <v>94.376000000000005</v>
      </c>
      <c r="AC13" s="23">
        <v>-2.032</v>
      </c>
      <c r="AD13" s="23">
        <v>9.0440000000000005</v>
      </c>
      <c r="AE13" s="17">
        <v>87.051222309237772</v>
      </c>
      <c r="AF13" s="17">
        <v>0.45684871109487785</v>
      </c>
      <c r="AG13" s="17">
        <v>0.41492128401202227</v>
      </c>
      <c r="AH13" s="17">
        <v>86.148949528820367</v>
      </c>
      <c r="AI13" s="17">
        <v>0.32591353216397956</v>
      </c>
      <c r="AJ13" s="17">
        <v>0.34742734332412212</v>
      </c>
      <c r="AK13" s="9" t="s">
        <v>13</v>
      </c>
    </row>
    <row r="14" spans="1:52">
      <c r="A14" s="27" t="s">
        <v>87</v>
      </c>
      <c r="B14" s="22" t="s">
        <v>94</v>
      </c>
      <c r="C14" s="48" t="str">
        <f t="shared" si="0"/>
        <v xml:space="preserve">ROSCOLUX #07 PALE YELLOW </v>
      </c>
      <c r="D14" s="51">
        <v>52.26</v>
      </c>
      <c r="E14" s="51">
        <v>42.78</v>
      </c>
      <c r="F14" s="51">
        <v>36.659999999999997</v>
      </c>
      <c r="G14" s="51">
        <v>39.6</v>
      </c>
      <c r="H14" s="51">
        <v>51.82</v>
      </c>
      <c r="I14" s="51">
        <v>64.53</v>
      </c>
      <c r="J14" s="51">
        <v>73.61</v>
      </c>
      <c r="K14" s="51">
        <v>79.989999999999995</v>
      </c>
      <c r="L14" s="51">
        <v>83.37</v>
      </c>
      <c r="M14" s="51">
        <v>86.02</v>
      </c>
      <c r="N14" s="51">
        <v>87.44</v>
      </c>
      <c r="O14" s="51">
        <v>87.71</v>
      </c>
      <c r="P14" s="51">
        <v>87.88</v>
      </c>
      <c r="Q14" s="51">
        <v>87.93</v>
      </c>
      <c r="R14" s="51">
        <v>88.11</v>
      </c>
      <c r="S14" s="51">
        <v>88.14</v>
      </c>
      <c r="T14" s="51">
        <v>88.01</v>
      </c>
      <c r="U14" s="51">
        <v>88.05</v>
      </c>
      <c r="V14" s="51">
        <v>88.02</v>
      </c>
      <c r="W14" s="51">
        <v>88.09</v>
      </c>
      <c r="X14" s="8">
        <v>0.96</v>
      </c>
      <c r="Y14" s="23">
        <v>94.334000000000003</v>
      </c>
      <c r="Z14" s="23">
        <v>0.28699999999999998</v>
      </c>
      <c r="AA14" s="23">
        <v>20.149000000000001</v>
      </c>
      <c r="AB14" s="23">
        <v>93.57</v>
      </c>
      <c r="AC14" s="23">
        <v>-5.2460000000000004</v>
      </c>
      <c r="AD14" s="23">
        <v>21.419</v>
      </c>
      <c r="AE14" s="17">
        <v>86.050643395825475</v>
      </c>
      <c r="AF14" s="17">
        <v>0.46733932692376501</v>
      </c>
      <c r="AG14" s="17">
        <v>0.42474211224256847</v>
      </c>
      <c r="AH14" s="17">
        <v>84.275437792972738</v>
      </c>
      <c r="AI14" s="17">
        <v>0.34321938077377379</v>
      </c>
      <c r="AJ14" s="17">
        <v>0.37351651364324756</v>
      </c>
      <c r="AK14" s="9" t="s">
        <v>13</v>
      </c>
    </row>
    <row r="15" spans="1:52">
      <c r="A15" s="27" t="s">
        <v>87</v>
      </c>
      <c r="B15" s="22" t="s">
        <v>95</v>
      </c>
      <c r="C15" s="48" t="str">
        <f t="shared" si="0"/>
        <v xml:space="preserve">ROSCOLUX #08 PALE GOLD </v>
      </c>
      <c r="D15" s="51">
        <v>69.260000000000005</v>
      </c>
      <c r="E15" s="51">
        <v>69.989999999999995</v>
      </c>
      <c r="F15" s="51">
        <v>62.72</v>
      </c>
      <c r="G15" s="51">
        <v>49.43</v>
      </c>
      <c r="H15" s="51">
        <v>41.82</v>
      </c>
      <c r="I15" s="51">
        <v>49.56</v>
      </c>
      <c r="J15" s="51">
        <v>71.33</v>
      </c>
      <c r="K15" s="51">
        <v>72.290000000000006</v>
      </c>
      <c r="L15" s="51">
        <v>70.06</v>
      </c>
      <c r="M15" s="51">
        <v>72.56</v>
      </c>
      <c r="N15" s="51">
        <v>72.48</v>
      </c>
      <c r="O15" s="51">
        <v>79.540000000000006</v>
      </c>
      <c r="P15" s="51">
        <v>84.42</v>
      </c>
      <c r="Q15" s="51">
        <v>85.2</v>
      </c>
      <c r="R15" s="51">
        <v>85.31</v>
      </c>
      <c r="S15" s="51">
        <v>85.57</v>
      </c>
      <c r="T15" s="51">
        <v>85.78</v>
      </c>
      <c r="U15" s="51">
        <v>86.04</v>
      </c>
      <c r="V15" s="51">
        <v>86.18</v>
      </c>
      <c r="W15" s="51">
        <v>86.43</v>
      </c>
      <c r="X15" s="8">
        <v>0.86</v>
      </c>
      <c r="Y15" s="23">
        <v>90.412999999999997</v>
      </c>
      <c r="Z15" s="23">
        <v>5.4989999999999997</v>
      </c>
      <c r="AA15" s="23">
        <v>20.876999999999999</v>
      </c>
      <c r="AB15" s="23">
        <v>89.168000000000006</v>
      </c>
      <c r="AC15" s="23">
        <v>-0.376</v>
      </c>
      <c r="AD15" s="23">
        <v>20.945</v>
      </c>
      <c r="AE15" s="17">
        <v>77.198718901643488</v>
      </c>
      <c r="AF15" s="17">
        <v>0.4771238623943877</v>
      </c>
      <c r="AG15" s="17">
        <v>0.41916304770087948</v>
      </c>
      <c r="AH15" s="17">
        <v>74.520691660535505</v>
      </c>
      <c r="AI15" s="17">
        <v>0.35095320410633157</v>
      </c>
      <c r="AJ15" s="17">
        <v>0.37026726296251178</v>
      </c>
      <c r="AK15" s="9" t="s">
        <v>13</v>
      </c>
      <c r="AL15" s="24"/>
      <c r="AM15" s="24"/>
      <c r="AN15" s="24"/>
      <c r="AO15" s="24"/>
      <c r="AP15" s="24"/>
      <c r="AQ15" s="24"/>
      <c r="AR15" s="24"/>
      <c r="AS15" s="24"/>
      <c r="AT15" s="24"/>
      <c r="AU15" s="24"/>
      <c r="AV15" s="24"/>
      <c r="AW15" s="24"/>
      <c r="AX15" s="24"/>
      <c r="AY15" s="24"/>
      <c r="AZ15" s="24"/>
    </row>
    <row r="16" spans="1:52">
      <c r="A16" s="27" t="s">
        <v>87</v>
      </c>
      <c r="B16" s="22" t="s">
        <v>96</v>
      </c>
      <c r="C16" s="48" t="str">
        <f t="shared" si="0"/>
        <v xml:space="preserve">ROSCOLUX #09 PALE AMBER GOLD </v>
      </c>
      <c r="D16" s="51">
        <v>58.43</v>
      </c>
      <c r="E16" s="51">
        <v>61.12</v>
      </c>
      <c r="F16" s="51">
        <v>54.85</v>
      </c>
      <c r="G16" s="51">
        <v>46.98</v>
      </c>
      <c r="H16" s="51">
        <v>38.83</v>
      </c>
      <c r="I16" s="51">
        <v>34.729999999999997</v>
      </c>
      <c r="J16" s="51">
        <v>37.79</v>
      </c>
      <c r="K16" s="51">
        <v>47.52</v>
      </c>
      <c r="L16" s="51">
        <v>56.76</v>
      </c>
      <c r="M16" s="51">
        <v>65.13</v>
      </c>
      <c r="N16" s="51">
        <v>72.08</v>
      </c>
      <c r="O16" s="51">
        <v>81.38</v>
      </c>
      <c r="P16" s="51">
        <v>86.81</v>
      </c>
      <c r="Q16" s="51">
        <v>88.03</v>
      </c>
      <c r="R16" s="51">
        <v>88.4</v>
      </c>
      <c r="S16" s="51">
        <v>88.38</v>
      </c>
      <c r="T16" s="51">
        <v>88.27</v>
      </c>
      <c r="U16" s="51">
        <v>88.34</v>
      </c>
      <c r="V16" s="51">
        <v>88.34</v>
      </c>
      <c r="W16" s="51">
        <v>88.49</v>
      </c>
      <c r="X16" s="8">
        <v>0.74</v>
      </c>
      <c r="Y16" s="23">
        <v>88.87</v>
      </c>
      <c r="Z16" s="23">
        <v>13.618</v>
      </c>
      <c r="AA16" s="23">
        <v>34.267000000000003</v>
      </c>
      <c r="AB16" s="23">
        <v>85.936999999999998</v>
      </c>
      <c r="AC16" s="23">
        <v>10.755000000000001</v>
      </c>
      <c r="AD16" s="23">
        <v>29.341999999999999</v>
      </c>
      <c r="AE16" s="17">
        <v>73.889008063509692</v>
      </c>
      <c r="AF16" s="17">
        <v>0.5023684781914034</v>
      </c>
      <c r="AG16" s="17">
        <v>0.41843653682354837</v>
      </c>
      <c r="AH16" s="17">
        <v>67.861206529067459</v>
      </c>
      <c r="AI16" s="17">
        <v>0.38543805933179903</v>
      </c>
      <c r="AJ16" s="17">
        <v>0.37725267876149671</v>
      </c>
      <c r="AK16" s="9" t="s">
        <v>13</v>
      </c>
    </row>
    <row r="17" spans="1:52">
      <c r="A17" s="27" t="s">
        <v>87</v>
      </c>
      <c r="B17" s="22" t="s">
        <v>97</v>
      </c>
      <c r="C17" s="48" t="str">
        <f t="shared" si="0"/>
        <v xml:space="preserve">ROSCOLUX #10 MED YELLOW </v>
      </c>
      <c r="D17" s="51">
        <v>34.340000000000003</v>
      </c>
      <c r="E17" s="51">
        <v>6.35</v>
      </c>
      <c r="F17" s="51">
        <v>0.38</v>
      </c>
      <c r="G17" s="51">
        <v>0.2</v>
      </c>
      <c r="H17" s="51">
        <v>0.18</v>
      </c>
      <c r="I17" s="51">
        <v>0.38</v>
      </c>
      <c r="J17" s="51">
        <v>16.690000000000001</v>
      </c>
      <c r="K17" s="51">
        <v>74.19</v>
      </c>
      <c r="L17" s="51">
        <v>85.75</v>
      </c>
      <c r="M17" s="51">
        <v>86.61</v>
      </c>
      <c r="N17" s="51">
        <v>87.19</v>
      </c>
      <c r="O17" s="51">
        <v>87.36</v>
      </c>
      <c r="P17" s="51">
        <v>87.56</v>
      </c>
      <c r="Q17" s="51">
        <v>87.6</v>
      </c>
      <c r="R17" s="51">
        <v>87.86</v>
      </c>
      <c r="S17" s="51">
        <v>87.85</v>
      </c>
      <c r="T17" s="51">
        <v>87.66</v>
      </c>
      <c r="U17" s="51">
        <v>87.75</v>
      </c>
      <c r="V17" s="51">
        <v>87.67</v>
      </c>
      <c r="W17" s="51">
        <v>87.76</v>
      </c>
      <c r="X17" s="8">
        <v>0.92</v>
      </c>
      <c r="Y17" s="23">
        <v>93.414000000000001</v>
      </c>
      <c r="Z17" s="23">
        <v>-1.131</v>
      </c>
      <c r="AA17" s="23">
        <v>94.006</v>
      </c>
      <c r="AB17" s="23">
        <v>91.165000000000006</v>
      </c>
      <c r="AC17" s="23">
        <v>-15.552</v>
      </c>
      <c r="AD17" s="23">
        <v>104.401</v>
      </c>
      <c r="AE17" s="17">
        <v>83.915989242713422</v>
      </c>
      <c r="AF17" s="17">
        <v>0.51066149015958662</v>
      </c>
      <c r="AG17" s="17">
        <v>0.46831751088062412</v>
      </c>
      <c r="AH17" s="17">
        <v>78.846957050125383</v>
      </c>
      <c r="AI17" s="17">
        <v>0.44038927363665636</v>
      </c>
      <c r="AJ17" s="17">
        <v>0.51362131053718918</v>
      </c>
      <c r="AK17" s="9" t="s">
        <v>13</v>
      </c>
    </row>
    <row r="18" spans="1:52">
      <c r="A18" s="27" t="s">
        <v>87</v>
      </c>
      <c r="B18" s="22" t="s">
        <v>98</v>
      </c>
      <c r="C18" s="48" t="str">
        <f t="shared" si="0"/>
        <v xml:space="preserve">ROSCOLUX #11 LT STRAW </v>
      </c>
      <c r="D18" s="51">
        <v>54.98</v>
      </c>
      <c r="E18" s="51">
        <v>48.72</v>
      </c>
      <c r="F18" s="51">
        <v>33.369999999999997</v>
      </c>
      <c r="G18" s="51">
        <v>22.28</v>
      </c>
      <c r="H18" s="51">
        <v>15.35</v>
      </c>
      <c r="I18" s="51">
        <v>13.93</v>
      </c>
      <c r="J18" s="51">
        <v>21.43</v>
      </c>
      <c r="K18" s="51">
        <v>43.14</v>
      </c>
      <c r="L18" s="51">
        <v>64.14</v>
      </c>
      <c r="M18" s="51">
        <v>74.86</v>
      </c>
      <c r="N18" s="51">
        <v>80.400000000000006</v>
      </c>
      <c r="O18" s="51">
        <v>84.85</v>
      </c>
      <c r="P18" s="51">
        <v>87.17</v>
      </c>
      <c r="Q18" s="51">
        <v>87.78</v>
      </c>
      <c r="R18" s="51">
        <v>88.08</v>
      </c>
      <c r="S18" s="51">
        <v>88.14</v>
      </c>
      <c r="T18" s="51">
        <v>88.01</v>
      </c>
      <c r="U18" s="51">
        <v>88.15</v>
      </c>
      <c r="V18" s="51">
        <v>88.18</v>
      </c>
      <c r="W18" s="51">
        <v>88.36</v>
      </c>
      <c r="X18" s="8">
        <v>0.82</v>
      </c>
      <c r="Y18" s="23">
        <v>90.433999999999997</v>
      </c>
      <c r="Z18" s="23">
        <v>8.9760000000000009</v>
      </c>
      <c r="AA18" s="23">
        <v>66.399000000000001</v>
      </c>
      <c r="AB18" s="23">
        <v>87.200999999999993</v>
      </c>
      <c r="AC18" s="23">
        <v>1.893</v>
      </c>
      <c r="AD18" s="23">
        <v>63.738999999999997</v>
      </c>
      <c r="AE18" s="17">
        <v>77.244432105310295</v>
      </c>
      <c r="AF18" s="17">
        <v>0.51587517659222393</v>
      </c>
      <c r="AG18" s="17">
        <v>0.44317809041479928</v>
      </c>
      <c r="AH18" s="17">
        <v>70.417037331737717</v>
      </c>
      <c r="AI18" s="17">
        <v>0.42772394517834356</v>
      </c>
      <c r="AJ18" s="17">
        <v>0.44444275297368929</v>
      </c>
      <c r="AK18" s="9" t="s">
        <v>13</v>
      </c>
    </row>
    <row r="19" spans="1:52">
      <c r="A19" s="27" t="s">
        <v>87</v>
      </c>
      <c r="B19" s="22" t="s">
        <v>99</v>
      </c>
      <c r="C19" s="48" t="str">
        <f t="shared" si="0"/>
        <v xml:space="preserve">ROSCOLUX #12 STRAW </v>
      </c>
      <c r="D19" s="51">
        <v>32.67</v>
      </c>
      <c r="E19" s="51">
        <v>15.74</v>
      </c>
      <c r="F19" s="51">
        <v>1.45</v>
      </c>
      <c r="G19" s="51">
        <v>0.23</v>
      </c>
      <c r="H19" s="51">
        <v>0.18</v>
      </c>
      <c r="I19" s="51">
        <v>1.1499999999999999</v>
      </c>
      <c r="J19" s="51">
        <v>27.94</v>
      </c>
      <c r="K19" s="51">
        <v>62.12</v>
      </c>
      <c r="L19" s="51">
        <v>76.67</v>
      </c>
      <c r="M19" s="51">
        <v>82.63</v>
      </c>
      <c r="N19" s="51">
        <v>84.17</v>
      </c>
      <c r="O19" s="51">
        <v>84.98</v>
      </c>
      <c r="P19" s="51">
        <v>85.5</v>
      </c>
      <c r="Q19" s="51">
        <v>85.56</v>
      </c>
      <c r="R19" s="51">
        <v>85.6</v>
      </c>
      <c r="S19" s="51">
        <v>85.74</v>
      </c>
      <c r="T19" s="51">
        <v>85.71</v>
      </c>
      <c r="U19" s="51">
        <v>85.89</v>
      </c>
      <c r="V19" s="51">
        <v>85.93</v>
      </c>
      <c r="W19" s="51">
        <v>86.1</v>
      </c>
      <c r="X19" s="8">
        <v>0.88</v>
      </c>
      <c r="Y19" s="23">
        <v>91.906999999999996</v>
      </c>
      <c r="Z19" s="23">
        <v>1.079</v>
      </c>
      <c r="AA19" s="23">
        <v>87.382999999999996</v>
      </c>
      <c r="AB19" s="23">
        <v>89.468999999999994</v>
      </c>
      <c r="AC19" s="23">
        <v>-12.272</v>
      </c>
      <c r="AD19" s="23">
        <v>96.135999999999996</v>
      </c>
      <c r="AE19" s="17">
        <v>80.496108995835925</v>
      </c>
      <c r="AF19" s="17">
        <v>0.51226058775644712</v>
      </c>
      <c r="AG19" s="17">
        <v>0.46318124612652856</v>
      </c>
      <c r="AH19" s="17">
        <v>75.162378907800971</v>
      </c>
      <c r="AI19" s="17">
        <v>0.44002215488753038</v>
      </c>
      <c r="AJ19" s="17">
        <v>0.5027058042050464</v>
      </c>
      <c r="AK19" s="9" t="s">
        <v>13</v>
      </c>
      <c r="AL19" s="24"/>
      <c r="AM19" s="24"/>
      <c r="AN19" s="24"/>
      <c r="AO19" s="24"/>
      <c r="AP19" s="24"/>
      <c r="AQ19" s="24"/>
      <c r="AR19" s="24"/>
      <c r="AS19" s="24"/>
      <c r="AT19" s="24"/>
      <c r="AU19" s="24"/>
      <c r="AV19" s="24"/>
      <c r="AW19" s="24"/>
      <c r="AX19" s="24"/>
      <c r="AY19" s="24"/>
      <c r="AZ19" s="24"/>
    </row>
    <row r="20" spans="1:52">
      <c r="A20" s="27" t="s">
        <v>87</v>
      </c>
      <c r="B20" s="22" t="s">
        <v>100</v>
      </c>
      <c r="C20" s="48" t="str">
        <f t="shared" si="0"/>
        <v xml:space="preserve">ROSCOLUX #13 STRAW TINT </v>
      </c>
      <c r="D20" s="51">
        <v>59.49</v>
      </c>
      <c r="E20" s="51">
        <v>59.09</v>
      </c>
      <c r="F20" s="51">
        <v>49.24</v>
      </c>
      <c r="G20" s="51">
        <v>39.590000000000003</v>
      </c>
      <c r="H20" s="51">
        <v>31.52</v>
      </c>
      <c r="I20" s="51">
        <v>28.56</v>
      </c>
      <c r="J20" s="51">
        <v>34.119999999999997</v>
      </c>
      <c r="K20" s="51">
        <v>48.51</v>
      </c>
      <c r="L20" s="51">
        <v>61.19</v>
      </c>
      <c r="M20" s="51">
        <v>69.94</v>
      </c>
      <c r="N20" s="51">
        <v>76.22</v>
      </c>
      <c r="O20" s="51">
        <v>83.6</v>
      </c>
      <c r="P20" s="51">
        <v>87.75</v>
      </c>
      <c r="Q20" s="51">
        <v>88.62</v>
      </c>
      <c r="R20" s="51">
        <v>88.99</v>
      </c>
      <c r="S20" s="51">
        <v>89.02</v>
      </c>
      <c r="T20" s="51">
        <v>88.87</v>
      </c>
      <c r="U20" s="51">
        <v>88.94</v>
      </c>
      <c r="V20" s="51">
        <v>88.93</v>
      </c>
      <c r="W20" s="51">
        <v>89.08</v>
      </c>
      <c r="X20" s="8">
        <v>0.78</v>
      </c>
      <c r="Y20" s="23">
        <v>89.98</v>
      </c>
      <c r="Z20" s="23">
        <v>11.316000000000001</v>
      </c>
      <c r="AA20" s="23">
        <v>43.185000000000002</v>
      </c>
      <c r="AB20" s="23">
        <v>87.055999999999997</v>
      </c>
      <c r="AC20" s="23">
        <v>6.81</v>
      </c>
      <c r="AD20" s="23">
        <v>39.067999999999998</v>
      </c>
      <c r="AE20" s="17">
        <v>76.260171541986139</v>
      </c>
      <c r="AF20" s="17">
        <v>0.50505015508401896</v>
      </c>
      <c r="AG20" s="17">
        <v>0.42729918848593801</v>
      </c>
      <c r="AH20" s="17">
        <v>70.12064104204353</v>
      </c>
      <c r="AI20" s="17">
        <v>0.39605832576609645</v>
      </c>
      <c r="AJ20" s="17">
        <v>0.39821863115487643</v>
      </c>
      <c r="AK20" s="9" t="s">
        <v>13</v>
      </c>
    </row>
    <row r="21" spans="1:52">
      <c r="A21" s="27" t="s">
        <v>87</v>
      </c>
      <c r="B21" s="22" t="s">
        <v>101</v>
      </c>
      <c r="C21" s="48" t="str">
        <f t="shared" si="0"/>
        <v xml:space="preserve">ROSCOLUX #14 MED STRAW </v>
      </c>
      <c r="D21" s="51">
        <v>39.78</v>
      </c>
      <c r="E21" s="51">
        <v>35.590000000000003</v>
      </c>
      <c r="F21" s="51">
        <v>21.64</v>
      </c>
      <c r="G21" s="51">
        <v>12.29</v>
      </c>
      <c r="H21" s="51">
        <v>7.08</v>
      </c>
      <c r="I21" s="51">
        <v>5.91</v>
      </c>
      <c r="J21" s="51">
        <v>10.5</v>
      </c>
      <c r="K21" s="51">
        <v>27.37</v>
      </c>
      <c r="L21" s="51">
        <v>47.97</v>
      </c>
      <c r="M21" s="51">
        <v>61.75</v>
      </c>
      <c r="N21" s="51">
        <v>70.41</v>
      </c>
      <c r="O21" s="51">
        <v>79.650000000000006</v>
      </c>
      <c r="P21" s="51">
        <v>84.97</v>
      </c>
      <c r="Q21" s="51">
        <v>86.36</v>
      </c>
      <c r="R21" s="51">
        <v>86.82</v>
      </c>
      <c r="S21" s="51">
        <v>86.95</v>
      </c>
      <c r="T21" s="51">
        <v>86.8</v>
      </c>
      <c r="U21" s="51">
        <v>86.94</v>
      </c>
      <c r="V21" s="51">
        <v>86.92</v>
      </c>
      <c r="W21" s="51">
        <v>87.09</v>
      </c>
      <c r="X21" s="8">
        <v>0.68</v>
      </c>
      <c r="Y21" s="23">
        <v>86.728999999999999</v>
      </c>
      <c r="Z21" s="23">
        <v>16.431000000000001</v>
      </c>
      <c r="AA21" s="23">
        <v>82.808999999999997</v>
      </c>
      <c r="AB21" s="23">
        <v>82.302000000000007</v>
      </c>
      <c r="AC21" s="23">
        <v>10.361000000000001</v>
      </c>
      <c r="AD21" s="23">
        <v>78.623000000000005</v>
      </c>
      <c r="AE21" s="17">
        <v>69.455271611080377</v>
      </c>
      <c r="AF21" s="17">
        <v>0.53762672821415713</v>
      </c>
      <c r="AG21" s="17">
        <v>0.43882245339596476</v>
      </c>
      <c r="AH21" s="17">
        <v>60.85735792260396</v>
      </c>
      <c r="AI21" s="17">
        <v>0.46664733898778227</v>
      </c>
      <c r="AJ21" s="17">
        <v>0.45677044838604453</v>
      </c>
      <c r="AK21" s="9" t="s">
        <v>13</v>
      </c>
    </row>
    <row r="22" spans="1:52">
      <c r="A22" s="27" t="s">
        <v>87</v>
      </c>
      <c r="B22" s="22" t="s">
        <v>102</v>
      </c>
      <c r="C22" s="48" t="str">
        <f t="shared" si="0"/>
        <v xml:space="preserve">ROSCOLUX #15 DEEP STRAW </v>
      </c>
      <c r="D22" s="51">
        <v>9.5299999999999994</v>
      </c>
      <c r="E22" s="51">
        <v>3.41</v>
      </c>
      <c r="F22" s="51">
        <v>1.05</v>
      </c>
      <c r="G22" s="51">
        <v>0.59</v>
      </c>
      <c r="H22" s="51">
        <v>0.82</v>
      </c>
      <c r="I22" s="51">
        <v>1.68</v>
      </c>
      <c r="J22" s="51">
        <v>3.78</v>
      </c>
      <c r="K22" s="51">
        <v>10.07</v>
      </c>
      <c r="L22" s="51">
        <v>26.93</v>
      </c>
      <c r="M22" s="51">
        <v>51.02</v>
      </c>
      <c r="N22" s="51">
        <v>74.8</v>
      </c>
      <c r="O22" s="51">
        <v>85.89</v>
      </c>
      <c r="P22" s="51">
        <v>88.51</v>
      </c>
      <c r="Q22" s="51">
        <v>89.07</v>
      </c>
      <c r="R22" s="51">
        <v>89.42</v>
      </c>
      <c r="S22" s="51">
        <v>89.43</v>
      </c>
      <c r="T22" s="51">
        <v>89.26</v>
      </c>
      <c r="U22" s="51">
        <v>89.32</v>
      </c>
      <c r="V22" s="51">
        <v>89.19</v>
      </c>
      <c r="W22" s="51">
        <v>89.09</v>
      </c>
      <c r="X22" s="8">
        <v>0.65</v>
      </c>
      <c r="Y22" s="23">
        <v>85.843999999999994</v>
      </c>
      <c r="Z22" s="23">
        <v>24.643999999999998</v>
      </c>
      <c r="AA22" s="23">
        <v>112.837</v>
      </c>
      <c r="AB22" s="23">
        <v>79.771000000000001</v>
      </c>
      <c r="AC22" s="23">
        <v>22.03</v>
      </c>
      <c r="AD22" s="23">
        <v>108.967</v>
      </c>
      <c r="AE22" s="17">
        <v>67.675640851125493</v>
      </c>
      <c r="AF22" s="17">
        <v>0.56008921242004772</v>
      </c>
      <c r="AG22" s="17">
        <v>0.43288559417230865</v>
      </c>
      <c r="AH22" s="17">
        <v>56.276632075359977</v>
      </c>
      <c r="AI22" s="17">
        <v>0.51574057390328176</v>
      </c>
      <c r="AJ22" s="17">
        <v>0.46438459597505988</v>
      </c>
      <c r="AK22" s="9" t="s">
        <v>13</v>
      </c>
    </row>
    <row r="23" spans="1:52">
      <c r="A23" s="27" t="s">
        <v>87</v>
      </c>
      <c r="B23" s="22" t="s">
        <v>103</v>
      </c>
      <c r="C23" s="48" t="str">
        <f t="shared" si="0"/>
        <v xml:space="preserve">ROSCOLUX #16 LT AMBER </v>
      </c>
      <c r="D23" s="51">
        <v>59.52</v>
      </c>
      <c r="E23" s="51">
        <v>66.63</v>
      </c>
      <c r="F23" s="51">
        <v>60.32</v>
      </c>
      <c r="G23" s="51">
        <v>46.44</v>
      </c>
      <c r="H23" s="51">
        <v>29.95</v>
      </c>
      <c r="I23" s="51">
        <v>18.989999999999998</v>
      </c>
      <c r="J23" s="51">
        <v>15.45</v>
      </c>
      <c r="K23" s="51">
        <v>19.09</v>
      </c>
      <c r="L23" s="51">
        <v>28.79</v>
      </c>
      <c r="M23" s="51">
        <v>58.39</v>
      </c>
      <c r="N23" s="51">
        <v>73.88</v>
      </c>
      <c r="O23" s="51">
        <v>80.77</v>
      </c>
      <c r="P23" s="51">
        <v>84.59</v>
      </c>
      <c r="Q23" s="51">
        <v>85.23</v>
      </c>
      <c r="R23" s="51">
        <v>85.37</v>
      </c>
      <c r="S23" s="51">
        <v>85.54</v>
      </c>
      <c r="T23" s="51">
        <v>85.45</v>
      </c>
      <c r="U23" s="51">
        <v>85.62</v>
      </c>
      <c r="V23" s="51">
        <v>85.75</v>
      </c>
      <c r="W23" s="51">
        <v>85.95</v>
      </c>
      <c r="X23" s="8">
        <v>0.68</v>
      </c>
      <c r="Y23" s="23">
        <v>85.781999999999996</v>
      </c>
      <c r="Z23" s="23">
        <v>21.542000000000002</v>
      </c>
      <c r="AA23" s="23">
        <v>49.648000000000003</v>
      </c>
      <c r="AB23" s="23">
        <v>80.991</v>
      </c>
      <c r="AC23" s="23">
        <v>23.411999999999999</v>
      </c>
      <c r="AD23" s="23">
        <v>38.688000000000002</v>
      </c>
      <c r="AE23" s="17">
        <v>67.552118525754949</v>
      </c>
      <c r="AF23" s="17">
        <v>0.52856695101796558</v>
      </c>
      <c r="AG23" s="17">
        <v>0.41679772218344341</v>
      </c>
      <c r="AH23" s="17">
        <v>58.454822138712068</v>
      </c>
      <c r="AI23" s="17">
        <v>0.42820763255079847</v>
      </c>
      <c r="AJ23" s="17">
        <v>0.38268946254567088</v>
      </c>
      <c r="AK23" s="9" t="s">
        <v>13</v>
      </c>
      <c r="AL23" s="24"/>
      <c r="AM23" s="24"/>
      <c r="AN23" s="24"/>
      <c r="AO23" s="24"/>
      <c r="AP23" s="24"/>
      <c r="AQ23" s="24"/>
      <c r="AR23" s="24"/>
      <c r="AS23" s="24"/>
      <c r="AT23" s="24"/>
      <c r="AU23" s="24"/>
      <c r="AV23" s="24"/>
      <c r="AW23" s="24"/>
      <c r="AX23" s="24"/>
      <c r="AY23" s="24"/>
      <c r="AZ23" s="24"/>
    </row>
    <row r="24" spans="1:52">
      <c r="A24" s="27" t="s">
        <v>87</v>
      </c>
      <c r="B24" s="22" t="s">
        <v>104</v>
      </c>
      <c r="C24" s="48" t="str">
        <f t="shared" si="0"/>
        <v xml:space="preserve">ROSCOLUX #17 LT FLAME </v>
      </c>
      <c r="D24" s="51">
        <v>56.88</v>
      </c>
      <c r="E24" s="51">
        <v>64.290000000000006</v>
      </c>
      <c r="F24" s="51">
        <v>58.42</v>
      </c>
      <c r="G24" s="51">
        <v>44.79</v>
      </c>
      <c r="H24" s="51">
        <v>28.44</v>
      </c>
      <c r="I24" s="51">
        <v>17.54</v>
      </c>
      <c r="J24" s="51">
        <v>13.5</v>
      </c>
      <c r="K24" s="51">
        <v>15.19</v>
      </c>
      <c r="L24" s="51">
        <v>20.34</v>
      </c>
      <c r="M24" s="51">
        <v>41.96</v>
      </c>
      <c r="N24" s="51">
        <v>52.37</v>
      </c>
      <c r="O24" s="51">
        <v>69.23</v>
      </c>
      <c r="P24" s="51">
        <v>81.53</v>
      </c>
      <c r="Q24" s="51">
        <v>83.63</v>
      </c>
      <c r="R24" s="51">
        <v>83.85</v>
      </c>
      <c r="S24" s="51">
        <v>84.2</v>
      </c>
      <c r="T24" s="51">
        <v>84.44</v>
      </c>
      <c r="U24" s="51">
        <v>84.62</v>
      </c>
      <c r="V24" s="51">
        <v>84.78</v>
      </c>
      <c r="W24" s="51">
        <v>85.04</v>
      </c>
      <c r="X24" s="8">
        <v>0.56000000000000005</v>
      </c>
      <c r="Y24" s="23">
        <v>80.513999999999996</v>
      </c>
      <c r="Z24" s="23">
        <v>30.42</v>
      </c>
      <c r="AA24" s="23">
        <v>43.994</v>
      </c>
      <c r="AB24" s="23">
        <v>74.926000000000002</v>
      </c>
      <c r="AC24" s="23">
        <v>33.25</v>
      </c>
      <c r="AD24" s="23">
        <v>31.152000000000001</v>
      </c>
      <c r="AE24" s="17">
        <v>57.596617343163402</v>
      </c>
      <c r="AF24" s="17">
        <v>0.5431745258594296</v>
      </c>
      <c r="AG24" s="17">
        <v>0.40019283846427828</v>
      </c>
      <c r="AH24" s="17">
        <v>48.160422766332665</v>
      </c>
      <c r="AI24" s="17">
        <v>0.43749168197508254</v>
      </c>
      <c r="AJ24" s="17">
        <v>0.36062833076626005</v>
      </c>
      <c r="AK24" s="9" t="s">
        <v>13</v>
      </c>
      <c r="AL24" s="24"/>
      <c r="AM24" s="24"/>
      <c r="AN24" s="24"/>
      <c r="AO24" s="24"/>
      <c r="AP24" s="24"/>
      <c r="AQ24" s="24"/>
      <c r="AR24" s="24"/>
      <c r="AS24" s="24"/>
      <c r="AT24" s="24"/>
      <c r="AU24" s="24"/>
      <c r="AV24" s="24"/>
      <c r="AW24" s="24"/>
      <c r="AX24" s="24"/>
      <c r="AY24" s="24"/>
      <c r="AZ24" s="24"/>
    </row>
    <row r="25" spans="1:52">
      <c r="A25" s="27" t="s">
        <v>87</v>
      </c>
      <c r="B25" s="22" t="s">
        <v>105</v>
      </c>
      <c r="C25" s="48" t="str">
        <f t="shared" si="0"/>
        <v xml:space="preserve">ROSCOLUX #18 FLAME </v>
      </c>
      <c r="D25" s="51">
        <v>37.68</v>
      </c>
      <c r="E25" s="51">
        <v>49.42</v>
      </c>
      <c r="F25" s="51">
        <v>47.72</v>
      </c>
      <c r="G25" s="51">
        <v>35.94</v>
      </c>
      <c r="H25" s="51">
        <v>22.39</v>
      </c>
      <c r="I25" s="51">
        <v>14.65</v>
      </c>
      <c r="J25" s="51">
        <v>12.42</v>
      </c>
      <c r="K25" s="51">
        <v>14.49</v>
      </c>
      <c r="L25" s="51">
        <v>20.07</v>
      </c>
      <c r="M25" s="51">
        <v>41.28</v>
      </c>
      <c r="N25" s="51">
        <v>53.01</v>
      </c>
      <c r="O25" s="51">
        <v>66.349999999999994</v>
      </c>
      <c r="P25" s="51">
        <v>76.040000000000006</v>
      </c>
      <c r="Q25" s="51">
        <v>77.7</v>
      </c>
      <c r="R25" s="51">
        <v>78.09</v>
      </c>
      <c r="S25" s="51">
        <v>78.290000000000006</v>
      </c>
      <c r="T25" s="51">
        <v>78.290000000000006</v>
      </c>
      <c r="U25" s="51">
        <v>78.459999999999994</v>
      </c>
      <c r="V25" s="51">
        <v>78.7</v>
      </c>
      <c r="W25" s="51">
        <v>79.12</v>
      </c>
      <c r="X25" s="8">
        <v>0.56000000000000005</v>
      </c>
      <c r="Y25" s="23">
        <v>79.106999999999999</v>
      </c>
      <c r="Z25" s="23">
        <v>27.734999999999999</v>
      </c>
      <c r="AA25" s="23">
        <v>48.887999999999998</v>
      </c>
      <c r="AB25" s="23">
        <v>73.734999999999999</v>
      </c>
      <c r="AC25" s="23">
        <v>29.454000000000001</v>
      </c>
      <c r="AD25" s="23">
        <v>37.125</v>
      </c>
      <c r="AE25" s="17">
        <v>55.114196537760549</v>
      </c>
      <c r="AF25" s="17">
        <v>0.54344860245888371</v>
      </c>
      <c r="AG25" s="17">
        <v>0.40657807975814031</v>
      </c>
      <c r="AH25" s="17">
        <v>46.292606435045954</v>
      </c>
      <c r="AI25" s="17">
        <v>0.44486973762814558</v>
      </c>
      <c r="AJ25" s="17">
        <v>0.37566376175811078</v>
      </c>
      <c r="AK25" s="9" t="s">
        <v>13</v>
      </c>
      <c r="AL25" s="24"/>
      <c r="AM25" s="24"/>
      <c r="AN25" s="24"/>
      <c r="AO25" s="24"/>
      <c r="AP25" s="24"/>
      <c r="AQ25" s="24"/>
      <c r="AR25" s="24"/>
      <c r="AS25" s="24"/>
      <c r="AT25" s="24"/>
      <c r="AU25" s="24"/>
      <c r="AV25" s="24"/>
      <c r="AW25" s="24"/>
      <c r="AX25" s="24"/>
      <c r="AY25" s="24"/>
      <c r="AZ25" s="24"/>
    </row>
    <row r="26" spans="1:52">
      <c r="A26" s="27" t="s">
        <v>87</v>
      </c>
      <c r="B26" s="44" t="s">
        <v>106</v>
      </c>
      <c r="C26" s="48" t="str">
        <f t="shared" si="0"/>
        <v xml:space="preserve">ROSCOLUX #19 FIRE </v>
      </c>
      <c r="D26" s="51">
        <v>1.27</v>
      </c>
      <c r="E26" s="51">
        <v>1.8</v>
      </c>
      <c r="F26" s="51">
        <v>1.4</v>
      </c>
      <c r="G26" s="51">
        <v>0.62</v>
      </c>
      <c r="H26" s="51">
        <v>0.13</v>
      </c>
      <c r="I26" s="51">
        <v>0.09</v>
      </c>
      <c r="J26" s="51">
        <v>0.06</v>
      </c>
      <c r="K26" s="51">
        <v>0.03</v>
      </c>
      <c r="L26" s="51">
        <v>0.05</v>
      </c>
      <c r="M26" s="51">
        <v>0.19</v>
      </c>
      <c r="N26" s="51">
        <v>1.21</v>
      </c>
      <c r="O26" s="51">
        <v>14.73</v>
      </c>
      <c r="P26" s="51">
        <v>54.48</v>
      </c>
      <c r="Q26" s="51">
        <v>77.64</v>
      </c>
      <c r="R26" s="51">
        <v>84.08</v>
      </c>
      <c r="S26" s="51">
        <v>86.07</v>
      </c>
      <c r="T26" s="51">
        <v>86.63</v>
      </c>
      <c r="U26" s="51">
        <v>86.76</v>
      </c>
      <c r="V26" s="51">
        <v>86.8</v>
      </c>
      <c r="W26" s="51">
        <v>86.85</v>
      </c>
      <c r="X26" s="8">
        <v>0.2</v>
      </c>
      <c r="Y26" s="23">
        <v>57.271000000000001</v>
      </c>
      <c r="Z26" s="23">
        <v>66.054000000000002</v>
      </c>
      <c r="AA26" s="23">
        <v>96.356999999999999</v>
      </c>
      <c r="AB26" s="23">
        <v>46.509</v>
      </c>
      <c r="AC26" s="23">
        <v>70.057000000000002</v>
      </c>
      <c r="AD26" s="23">
        <v>77.281000000000006</v>
      </c>
      <c r="AE26" s="17">
        <v>25.201267764252776</v>
      </c>
      <c r="AF26" s="17">
        <v>0.65898548643657506</v>
      </c>
      <c r="AG26" s="17">
        <v>0.33940311225442393</v>
      </c>
      <c r="AH26" s="17">
        <v>15.647814392389304</v>
      </c>
      <c r="AI26" s="17">
        <v>0.6497498171506384</v>
      </c>
      <c r="AJ26" s="17">
        <v>0.34182583340378953</v>
      </c>
      <c r="AK26" s="9" t="s">
        <v>13</v>
      </c>
    </row>
    <row r="27" spans="1:52">
      <c r="A27" s="27" t="s">
        <v>87</v>
      </c>
      <c r="B27" s="22" t="s">
        <v>107</v>
      </c>
      <c r="C27" s="48" t="str">
        <f t="shared" si="0"/>
        <v xml:space="preserve">ROSCOLUX #20 MED AMBER </v>
      </c>
      <c r="D27" s="51">
        <v>27.64</v>
      </c>
      <c r="E27" s="51">
        <v>26.85</v>
      </c>
      <c r="F27" s="51">
        <v>15.61</v>
      </c>
      <c r="G27" s="51">
        <v>8.01</v>
      </c>
      <c r="H27" s="51">
        <v>3.79</v>
      </c>
      <c r="I27" s="51">
        <v>2.59</v>
      </c>
      <c r="J27" s="51">
        <v>4.1500000000000004</v>
      </c>
      <c r="K27" s="51">
        <v>11.26</v>
      </c>
      <c r="L27" s="51">
        <v>22.45</v>
      </c>
      <c r="M27" s="51">
        <v>35.28</v>
      </c>
      <c r="N27" s="51">
        <v>48.15</v>
      </c>
      <c r="O27" s="51">
        <v>69.25</v>
      </c>
      <c r="P27" s="51">
        <v>83.6</v>
      </c>
      <c r="Q27" s="51">
        <v>87.11</v>
      </c>
      <c r="R27" s="51">
        <v>87.75</v>
      </c>
      <c r="S27" s="51">
        <v>87.91</v>
      </c>
      <c r="T27" s="51">
        <v>87.81</v>
      </c>
      <c r="U27" s="51">
        <v>87.84</v>
      </c>
      <c r="V27" s="51">
        <v>87.68</v>
      </c>
      <c r="W27" s="51">
        <v>87.51</v>
      </c>
      <c r="X27" s="8">
        <v>0.54</v>
      </c>
      <c r="Y27" s="23">
        <v>79.852999999999994</v>
      </c>
      <c r="Z27" s="23">
        <v>33.220999999999997</v>
      </c>
      <c r="AA27" s="23">
        <v>91.424999999999997</v>
      </c>
      <c r="AB27" s="23">
        <v>73.242999999999995</v>
      </c>
      <c r="AC27" s="23">
        <v>31.081</v>
      </c>
      <c r="AD27" s="23">
        <v>81.662999999999997</v>
      </c>
      <c r="AE27" s="17">
        <v>56.421309569342036</v>
      </c>
      <c r="AF27" s="17">
        <v>0.57311273957664244</v>
      </c>
      <c r="AG27" s="17">
        <v>0.41376777244823709</v>
      </c>
      <c r="AH27" s="17">
        <v>45.535332874958165</v>
      </c>
      <c r="AI27" s="17">
        <v>0.51885734443324361</v>
      </c>
      <c r="AJ27" s="17">
        <v>0.43251134842889688</v>
      </c>
      <c r="AK27" s="9" t="s">
        <v>13</v>
      </c>
    </row>
    <row r="28" spans="1:52">
      <c r="A28" s="27" t="s">
        <v>87</v>
      </c>
      <c r="B28" s="22" t="s">
        <v>108</v>
      </c>
      <c r="C28" s="48" t="str">
        <f t="shared" si="0"/>
        <v xml:space="preserve">ROSCOLUX #21 GOLDEN AMBER </v>
      </c>
      <c r="D28" s="51">
        <v>15.75</v>
      </c>
      <c r="E28" s="51">
        <v>18.47</v>
      </c>
      <c r="F28" s="51">
        <v>11.29</v>
      </c>
      <c r="G28" s="51">
        <v>5.58</v>
      </c>
      <c r="H28" s="51">
        <v>2.14</v>
      </c>
      <c r="I28" s="51">
        <v>1.07</v>
      </c>
      <c r="J28" s="51">
        <v>1.31</v>
      </c>
      <c r="K28" s="51">
        <v>3.12</v>
      </c>
      <c r="L28" s="51">
        <v>6.89</v>
      </c>
      <c r="M28" s="51">
        <v>14.45</v>
      </c>
      <c r="N28" s="51">
        <v>26.01</v>
      </c>
      <c r="O28" s="51">
        <v>54.28</v>
      </c>
      <c r="P28" s="51">
        <v>79.760000000000005</v>
      </c>
      <c r="Q28" s="51">
        <v>86.87</v>
      </c>
      <c r="R28" s="51">
        <v>87.96</v>
      </c>
      <c r="S28" s="51">
        <v>88.23</v>
      </c>
      <c r="T28" s="51">
        <v>88.19</v>
      </c>
      <c r="U28" s="51">
        <v>88.18</v>
      </c>
      <c r="V28" s="51">
        <v>88.09</v>
      </c>
      <c r="W28" s="51">
        <v>87.99</v>
      </c>
      <c r="X28" s="8">
        <v>0.43</v>
      </c>
      <c r="Y28" s="23">
        <v>72.462000000000003</v>
      </c>
      <c r="Z28" s="23">
        <v>48.811999999999998</v>
      </c>
      <c r="AA28" s="23">
        <v>95.876000000000005</v>
      </c>
      <c r="AB28" s="23">
        <v>63.792999999999999</v>
      </c>
      <c r="AC28" s="23">
        <v>50.58</v>
      </c>
      <c r="AD28" s="23">
        <v>80.167000000000002</v>
      </c>
      <c r="AE28" s="17">
        <v>44.350272652830697</v>
      </c>
      <c r="AF28" s="17">
        <v>0.60756600489759738</v>
      </c>
      <c r="AG28" s="17">
        <v>0.38541524439235619</v>
      </c>
      <c r="AH28" s="17">
        <v>32.547708168273687</v>
      </c>
      <c r="AI28" s="17">
        <v>0.57063443134201852</v>
      </c>
      <c r="AJ28" s="17">
        <v>0.39790708613890458</v>
      </c>
      <c r="AK28" s="9" t="s">
        <v>13</v>
      </c>
    </row>
    <row r="29" spans="1:52">
      <c r="A29" s="27" t="s">
        <v>87</v>
      </c>
      <c r="B29" s="22" t="s">
        <v>109</v>
      </c>
      <c r="C29" s="48" t="str">
        <f t="shared" si="0"/>
        <v xml:space="preserve">ROSCOLUX #22 DEEP AMBER </v>
      </c>
      <c r="D29" s="51">
        <v>0.87</v>
      </c>
      <c r="E29" s="51">
        <v>5.67</v>
      </c>
      <c r="F29" s="51">
        <v>5.8</v>
      </c>
      <c r="G29" s="51">
        <v>1.47</v>
      </c>
      <c r="H29" s="51">
        <v>0.31</v>
      </c>
      <c r="I29" s="51">
        <v>0.09</v>
      </c>
      <c r="J29" s="51">
        <v>0.06</v>
      </c>
      <c r="K29" s="51">
        <v>0.15</v>
      </c>
      <c r="L29" s="51">
        <v>0.49</v>
      </c>
      <c r="M29" s="51">
        <v>2.4300000000000002</v>
      </c>
      <c r="N29" s="51">
        <v>9.4499999999999993</v>
      </c>
      <c r="O29" s="51">
        <v>32.39</v>
      </c>
      <c r="P29" s="51">
        <v>64.540000000000006</v>
      </c>
      <c r="Q29" s="51">
        <v>80.88</v>
      </c>
      <c r="R29" s="51">
        <v>84.97</v>
      </c>
      <c r="S29" s="51">
        <v>85.75</v>
      </c>
      <c r="T29" s="51">
        <v>85.86</v>
      </c>
      <c r="U29" s="51">
        <v>85.68</v>
      </c>
      <c r="V29" s="51">
        <v>86.13</v>
      </c>
      <c r="W29" s="51">
        <v>86.62</v>
      </c>
      <c r="X29" s="8">
        <v>0.26</v>
      </c>
      <c r="Y29" s="23">
        <v>63.325000000000003</v>
      </c>
      <c r="Z29" s="23">
        <v>59.802</v>
      </c>
      <c r="AA29" s="23">
        <v>103.742</v>
      </c>
      <c r="AB29" s="23">
        <v>53.228999999999999</v>
      </c>
      <c r="AC29" s="23">
        <v>63.655999999999999</v>
      </c>
      <c r="AD29" s="23">
        <v>84.960999999999999</v>
      </c>
      <c r="AE29" s="17">
        <v>31.978366428841198</v>
      </c>
      <c r="AF29" s="17">
        <v>0.63929918932908403</v>
      </c>
      <c r="AG29" s="17">
        <v>0.35890438147281312</v>
      </c>
      <c r="AH29" s="17">
        <v>21.256424149718427</v>
      </c>
      <c r="AI29" s="17">
        <v>0.62323342594765563</v>
      </c>
      <c r="AJ29" s="17">
        <v>0.3672024607592595</v>
      </c>
      <c r="AK29" s="9" t="s">
        <v>13</v>
      </c>
    </row>
    <row r="30" spans="1:52">
      <c r="A30" s="27" t="s">
        <v>87</v>
      </c>
      <c r="B30" s="22" t="s">
        <v>110</v>
      </c>
      <c r="C30" s="48" t="str">
        <f t="shared" si="0"/>
        <v xml:space="preserve">ROSCOLUX #23 ORANGE </v>
      </c>
      <c r="D30" s="51">
        <v>11.72</v>
      </c>
      <c r="E30" s="51">
        <v>17.149999999999999</v>
      </c>
      <c r="F30" s="51">
        <v>14.47</v>
      </c>
      <c r="G30" s="51">
        <v>8.98</v>
      </c>
      <c r="H30" s="51">
        <v>3.7</v>
      </c>
      <c r="I30" s="51">
        <v>1.58</v>
      </c>
      <c r="J30" s="51">
        <v>1.27</v>
      </c>
      <c r="K30" s="51">
        <v>1.87</v>
      </c>
      <c r="L30" s="51">
        <v>3.66</v>
      </c>
      <c r="M30" s="51">
        <v>8.4600000000000009</v>
      </c>
      <c r="N30" s="51">
        <v>17.52</v>
      </c>
      <c r="O30" s="51">
        <v>45.28</v>
      </c>
      <c r="P30" s="51">
        <v>74.64</v>
      </c>
      <c r="Q30" s="51">
        <v>84.37</v>
      </c>
      <c r="R30" s="51">
        <v>86.62</v>
      </c>
      <c r="S30" s="51">
        <v>87.37</v>
      </c>
      <c r="T30" s="51">
        <v>87.53</v>
      </c>
      <c r="U30" s="51">
        <v>87.61</v>
      </c>
      <c r="V30" s="51">
        <v>87.6</v>
      </c>
      <c r="W30" s="51">
        <v>87.63</v>
      </c>
      <c r="X30" s="8">
        <v>0.32</v>
      </c>
      <c r="Y30" s="23">
        <v>68.718000000000004</v>
      </c>
      <c r="Z30" s="23">
        <v>53.975999999999999</v>
      </c>
      <c r="AA30" s="23">
        <v>83.504999999999995</v>
      </c>
      <c r="AB30" s="23">
        <v>59.482999999999997</v>
      </c>
      <c r="AC30" s="23">
        <v>57.374000000000002</v>
      </c>
      <c r="AD30" s="23">
        <v>64.953999999999994</v>
      </c>
      <c r="AE30" s="17">
        <v>38.954094711898293</v>
      </c>
      <c r="AF30" s="17">
        <v>0.61769835392985439</v>
      </c>
      <c r="AG30" s="17">
        <v>0.37191346766089783</v>
      </c>
      <c r="AH30" s="17">
        <v>27.553291680136731</v>
      </c>
      <c r="AI30" s="17">
        <v>0.57638969977297683</v>
      </c>
      <c r="AJ30" s="17">
        <v>0.37265005101142229</v>
      </c>
      <c r="AK30" s="9" t="s">
        <v>13</v>
      </c>
    </row>
    <row r="31" spans="1:52">
      <c r="A31" s="27" t="s">
        <v>87</v>
      </c>
      <c r="B31" s="22" t="s">
        <v>111</v>
      </c>
      <c r="C31" s="48" t="str">
        <f t="shared" si="0"/>
        <v xml:space="preserve">ROSCOLUX #24 SCARLET </v>
      </c>
      <c r="D31" s="51">
        <v>5.44</v>
      </c>
      <c r="E31" s="51">
        <v>15.23</v>
      </c>
      <c r="F31" s="51">
        <v>23.87</v>
      </c>
      <c r="G31" s="51">
        <v>19.59</v>
      </c>
      <c r="H31" s="51">
        <v>9.1999999999999993</v>
      </c>
      <c r="I31" s="51">
        <v>3.35</v>
      </c>
      <c r="J31" s="51">
        <v>1.33</v>
      </c>
      <c r="K31" s="51">
        <v>0.77</v>
      </c>
      <c r="L31" s="51">
        <v>0.75</v>
      </c>
      <c r="M31" s="51">
        <v>1.44</v>
      </c>
      <c r="N31" s="51">
        <v>3.84</v>
      </c>
      <c r="O31" s="51">
        <v>18.940000000000001</v>
      </c>
      <c r="P31" s="51">
        <v>51.79</v>
      </c>
      <c r="Q31" s="51">
        <v>75.180000000000007</v>
      </c>
      <c r="R31" s="51">
        <v>83.49</v>
      </c>
      <c r="S31" s="51">
        <v>85.74</v>
      </c>
      <c r="T31" s="51">
        <v>86.17</v>
      </c>
      <c r="U31" s="51">
        <v>86.4</v>
      </c>
      <c r="V31" s="51">
        <v>86.41</v>
      </c>
      <c r="W31" s="51">
        <v>86.8</v>
      </c>
      <c r="X31" s="8">
        <v>0.22</v>
      </c>
      <c r="Y31" s="23">
        <v>58.128</v>
      </c>
      <c r="Z31" s="23">
        <v>63.311</v>
      </c>
      <c r="AA31" s="23">
        <v>48.707000000000001</v>
      </c>
      <c r="AB31" s="23">
        <v>48.195999999999998</v>
      </c>
      <c r="AC31" s="23">
        <v>69.472999999999999</v>
      </c>
      <c r="AD31" s="23">
        <v>26.849</v>
      </c>
      <c r="AE31" s="17">
        <v>26.095936138291858</v>
      </c>
      <c r="AF31" s="17">
        <v>0.63533575062998304</v>
      </c>
      <c r="AG31" s="17">
        <v>0.33632046842042401</v>
      </c>
      <c r="AH31" s="17">
        <v>16.949228609820004</v>
      </c>
      <c r="AI31" s="17">
        <v>0.55817164632283556</v>
      </c>
      <c r="AJ31" s="17">
        <v>0.29999026706688647</v>
      </c>
      <c r="AK31" s="9" t="s">
        <v>13</v>
      </c>
    </row>
    <row r="32" spans="1:52">
      <c r="A32" s="27" t="s">
        <v>87</v>
      </c>
      <c r="B32" s="22" t="s">
        <v>112</v>
      </c>
      <c r="C32" s="48" t="str">
        <f t="shared" si="0"/>
        <v xml:space="preserve">ROSCOLUX #25 ORANGE RED </v>
      </c>
      <c r="D32" s="51">
        <v>1.55</v>
      </c>
      <c r="E32" s="51">
        <v>4.7300000000000004</v>
      </c>
      <c r="F32" s="51">
        <v>8.5299999999999994</v>
      </c>
      <c r="G32" s="51">
        <v>5.92</v>
      </c>
      <c r="H32" s="51">
        <v>1.61</v>
      </c>
      <c r="I32" s="51">
        <v>0.31</v>
      </c>
      <c r="J32" s="51">
        <v>0.09</v>
      </c>
      <c r="K32" s="51">
        <v>0.04</v>
      </c>
      <c r="L32" s="51">
        <v>0.08</v>
      </c>
      <c r="M32" s="51">
        <v>0.15</v>
      </c>
      <c r="N32" s="51">
        <v>0.63</v>
      </c>
      <c r="O32" s="51">
        <v>8.36</v>
      </c>
      <c r="P32" s="51">
        <v>39.82</v>
      </c>
      <c r="Q32" s="51">
        <v>70.58</v>
      </c>
      <c r="R32" s="51">
        <v>83.07</v>
      </c>
      <c r="S32" s="51">
        <v>86.62</v>
      </c>
      <c r="T32" s="51">
        <v>87.32</v>
      </c>
      <c r="U32" s="51">
        <v>87.57</v>
      </c>
      <c r="V32" s="51">
        <v>87.55</v>
      </c>
      <c r="W32" s="51">
        <v>87.66</v>
      </c>
      <c r="X32" s="8">
        <v>0.14000000000000001</v>
      </c>
      <c r="Y32" s="23">
        <v>53.012</v>
      </c>
      <c r="Z32" s="23">
        <v>66.552000000000007</v>
      </c>
      <c r="AA32" s="23">
        <v>72.597999999999999</v>
      </c>
      <c r="AB32" s="23">
        <v>42.4</v>
      </c>
      <c r="AC32" s="23">
        <v>70.519000000000005</v>
      </c>
      <c r="AD32" s="23">
        <v>50.457999999999998</v>
      </c>
      <c r="AE32" s="17">
        <v>21.057163693784084</v>
      </c>
      <c r="AF32" s="17">
        <v>0.66343237852955594</v>
      </c>
      <c r="AG32" s="17">
        <v>0.32962391717907474</v>
      </c>
      <c r="AH32" s="17">
        <v>12.760408380827423</v>
      </c>
      <c r="AI32" s="17">
        <v>0.63717332502450785</v>
      </c>
      <c r="AJ32" s="17">
        <v>0.31964367315687864</v>
      </c>
      <c r="AK32" s="9" t="s">
        <v>13</v>
      </c>
    </row>
    <row r="33" spans="1:52">
      <c r="A33" s="27" t="s">
        <v>87</v>
      </c>
      <c r="B33" s="44" t="s">
        <v>113</v>
      </c>
      <c r="C33" s="48" t="str">
        <f t="shared" si="0"/>
        <v xml:space="preserve">ROSCOLUX #26 LT RED </v>
      </c>
      <c r="D33" s="51">
        <v>13.16</v>
      </c>
      <c r="E33" s="51">
        <v>12.36</v>
      </c>
      <c r="F33" s="51">
        <v>3.09</v>
      </c>
      <c r="G33" s="51">
        <v>0.27</v>
      </c>
      <c r="H33" s="51">
        <v>0.05</v>
      </c>
      <c r="I33" s="51">
        <v>0.08</v>
      </c>
      <c r="J33" s="51">
        <v>0.04</v>
      </c>
      <c r="K33" s="51">
        <v>0.01</v>
      </c>
      <c r="L33" s="51">
        <v>0.05</v>
      </c>
      <c r="M33" s="51">
        <v>7.0000000000000007E-2</v>
      </c>
      <c r="N33" s="51">
        <v>0.17</v>
      </c>
      <c r="O33" s="51">
        <v>0.25</v>
      </c>
      <c r="P33" s="51">
        <v>7.77</v>
      </c>
      <c r="Q33" s="51">
        <v>50.08</v>
      </c>
      <c r="R33" s="51">
        <v>73.45</v>
      </c>
      <c r="S33" s="51">
        <v>80.14</v>
      </c>
      <c r="T33" s="51">
        <v>82.63</v>
      </c>
      <c r="U33" s="51">
        <v>83.5</v>
      </c>
      <c r="V33" s="51">
        <v>84.19</v>
      </c>
      <c r="W33" s="51">
        <v>84.85</v>
      </c>
      <c r="X33" s="8">
        <v>0.12</v>
      </c>
      <c r="Y33" s="23">
        <v>41.287999999999997</v>
      </c>
      <c r="Z33" s="23">
        <v>64.989999999999995</v>
      </c>
      <c r="AA33" s="23">
        <v>69.846999999999994</v>
      </c>
      <c r="AB33" s="23">
        <v>31.059000000000001</v>
      </c>
      <c r="AC33" s="23">
        <v>65.962000000000003</v>
      </c>
      <c r="AD33" s="23">
        <v>51.822000000000003</v>
      </c>
      <c r="AE33" s="17">
        <v>12.045283177858868</v>
      </c>
      <c r="AF33" s="17">
        <v>0.68692830974572683</v>
      </c>
      <c r="AG33" s="17">
        <v>0.31030121154964546</v>
      </c>
      <c r="AH33" s="17">
        <v>6.67658088856522</v>
      </c>
      <c r="AI33" s="17">
        <v>0.67777047143942126</v>
      </c>
      <c r="AJ33" s="17">
        <v>0.30650089820291149</v>
      </c>
      <c r="AK33" s="9" t="s">
        <v>13</v>
      </c>
    </row>
    <row r="34" spans="1:52">
      <c r="A34" s="27" t="s">
        <v>87</v>
      </c>
      <c r="B34" s="44" t="s">
        <v>114</v>
      </c>
      <c r="C34" s="48" t="str">
        <f t="shared" si="0"/>
        <v xml:space="preserve">ROSCOLUX #27 MED RED </v>
      </c>
      <c r="D34" s="51">
        <v>0.51</v>
      </c>
      <c r="E34" s="51">
        <v>0.54</v>
      </c>
      <c r="F34" s="51">
        <v>0.44</v>
      </c>
      <c r="G34" s="51">
        <v>7.0000000000000007E-2</v>
      </c>
      <c r="H34" s="51">
        <v>0.04</v>
      </c>
      <c r="I34" s="51">
        <v>0.04</v>
      </c>
      <c r="J34" s="51">
        <v>0.05</v>
      </c>
      <c r="K34" s="51">
        <v>0.04</v>
      </c>
      <c r="L34" s="51">
        <v>0.01</v>
      </c>
      <c r="M34" s="51">
        <v>0.03</v>
      </c>
      <c r="N34" s="51">
        <v>0.03</v>
      </c>
      <c r="O34" s="51">
        <v>0.33</v>
      </c>
      <c r="P34" s="51">
        <v>2.4500000000000002</v>
      </c>
      <c r="Q34" s="51">
        <v>11.27</v>
      </c>
      <c r="R34" s="51">
        <v>32.76</v>
      </c>
      <c r="S34" s="51">
        <v>58.63</v>
      </c>
      <c r="T34" s="51">
        <v>75.5</v>
      </c>
      <c r="U34" s="51">
        <v>82.35</v>
      </c>
      <c r="V34" s="51">
        <v>84.83</v>
      </c>
      <c r="W34" s="51">
        <v>85.89</v>
      </c>
      <c r="X34" s="8">
        <v>0.04</v>
      </c>
      <c r="Y34" s="23">
        <v>26.239000000000001</v>
      </c>
      <c r="Z34" s="23">
        <v>50.61</v>
      </c>
      <c r="AA34" s="23">
        <v>44.512999999999998</v>
      </c>
      <c r="AB34" s="23">
        <v>18.059999999999999</v>
      </c>
      <c r="AC34" s="23">
        <v>49.731999999999999</v>
      </c>
      <c r="AD34" s="23">
        <v>30.35</v>
      </c>
      <c r="AE34" s="17">
        <v>4.8279961572019561</v>
      </c>
      <c r="AF34" s="17">
        <v>0.69188075829096296</v>
      </c>
      <c r="AG34" s="17">
        <v>0.30181440296962181</v>
      </c>
      <c r="AH34" s="17">
        <v>2.5313952637459511</v>
      </c>
      <c r="AI34" s="17">
        <v>0.67003731947117573</v>
      </c>
      <c r="AJ34" s="17">
        <v>0.29389049713067511</v>
      </c>
      <c r="AK34" s="9" t="s">
        <v>13</v>
      </c>
    </row>
    <row r="35" spans="1:52">
      <c r="A35" s="27" t="s">
        <v>87</v>
      </c>
      <c r="B35" s="22" t="s">
        <v>115</v>
      </c>
      <c r="C35" s="48" t="str">
        <f t="shared" si="0"/>
        <v xml:space="preserve">ROSCOLUX #30 LT. SALMON PINK </v>
      </c>
      <c r="D35" s="51">
        <v>33.36</v>
      </c>
      <c r="E35" s="51">
        <v>45.74</v>
      </c>
      <c r="F35" s="51">
        <v>50.26</v>
      </c>
      <c r="G35" s="51">
        <v>46.32</v>
      </c>
      <c r="H35" s="51">
        <v>34.71</v>
      </c>
      <c r="I35" s="51">
        <v>24.35</v>
      </c>
      <c r="J35" s="51">
        <v>18.53</v>
      </c>
      <c r="K35" s="51">
        <v>16.7</v>
      </c>
      <c r="L35" s="51">
        <v>18.71</v>
      </c>
      <c r="M35" s="51">
        <v>25.79</v>
      </c>
      <c r="N35" s="51">
        <v>35.92</v>
      </c>
      <c r="O35" s="51">
        <v>58.01</v>
      </c>
      <c r="P35" s="51">
        <v>76.62</v>
      </c>
      <c r="Q35" s="51">
        <v>83.02</v>
      </c>
      <c r="R35" s="51">
        <v>84.74</v>
      </c>
      <c r="S35" s="51">
        <v>85.24</v>
      </c>
      <c r="T35" s="51">
        <v>85.2</v>
      </c>
      <c r="U35" s="51">
        <v>85.35</v>
      </c>
      <c r="V35" s="51">
        <v>85.42</v>
      </c>
      <c r="W35" s="51">
        <v>86.12</v>
      </c>
      <c r="X35" s="8">
        <v>0.44</v>
      </c>
      <c r="Y35" s="23">
        <v>75.941000000000003</v>
      </c>
      <c r="Z35" s="23">
        <v>38.146999999999998</v>
      </c>
      <c r="AA35" s="23">
        <v>27.745999999999999</v>
      </c>
      <c r="AB35" s="23">
        <v>70.073999999999998</v>
      </c>
      <c r="AC35" s="23">
        <v>41.954000000000001</v>
      </c>
      <c r="AD35" s="23">
        <v>14.667</v>
      </c>
      <c r="AE35" s="17">
        <v>49.791327067954633</v>
      </c>
      <c r="AF35" s="17">
        <v>0.54673531574945622</v>
      </c>
      <c r="AG35" s="17">
        <v>0.37784806850645541</v>
      </c>
      <c r="AH35" s="17">
        <v>40.854696610999319</v>
      </c>
      <c r="AI35" s="17">
        <v>0.42179084403950362</v>
      </c>
      <c r="AJ35" s="17">
        <v>0.32188585691615829</v>
      </c>
      <c r="AK35" s="9" t="s">
        <v>13</v>
      </c>
    </row>
    <row r="36" spans="1:52">
      <c r="A36" s="27" t="s">
        <v>87</v>
      </c>
      <c r="B36" s="22" t="s">
        <v>116</v>
      </c>
      <c r="C36" s="48" t="str">
        <f t="shared" si="0"/>
        <v xml:space="preserve">ROSCOLUX #31 SALMON PINK </v>
      </c>
      <c r="D36" s="51">
        <v>34.479999999999997</v>
      </c>
      <c r="E36" s="51">
        <v>50.66</v>
      </c>
      <c r="F36" s="51">
        <v>59.84</v>
      </c>
      <c r="G36" s="51">
        <v>57.04</v>
      </c>
      <c r="H36" s="51">
        <v>45.92</v>
      </c>
      <c r="I36" s="51">
        <v>34.26</v>
      </c>
      <c r="J36" s="51">
        <v>26.06</v>
      </c>
      <c r="K36" s="51">
        <v>21.56</v>
      </c>
      <c r="L36" s="51">
        <v>20.79</v>
      </c>
      <c r="M36" s="51">
        <v>24.53</v>
      </c>
      <c r="N36" s="51">
        <v>32.700000000000003</v>
      </c>
      <c r="O36" s="51">
        <v>53.31</v>
      </c>
      <c r="P36" s="51">
        <v>74.010000000000005</v>
      </c>
      <c r="Q36" s="51">
        <v>83.52</v>
      </c>
      <c r="R36" s="51">
        <v>86.38</v>
      </c>
      <c r="S36" s="51">
        <v>87.25</v>
      </c>
      <c r="T36" s="51">
        <v>87.27</v>
      </c>
      <c r="U36" s="51">
        <v>87.44</v>
      </c>
      <c r="V36" s="51">
        <v>87.45</v>
      </c>
      <c r="W36" s="51">
        <v>87.65</v>
      </c>
      <c r="X36" s="8">
        <v>0.46</v>
      </c>
      <c r="Y36" s="23">
        <v>75.290999999999997</v>
      </c>
      <c r="Z36" s="23">
        <v>38.795999999999999</v>
      </c>
      <c r="AA36" s="23">
        <v>13.438000000000001</v>
      </c>
      <c r="AB36" s="23">
        <v>70.001999999999995</v>
      </c>
      <c r="AC36" s="23">
        <v>43.351999999999997</v>
      </c>
      <c r="AD36" s="23">
        <v>1.2869999999999999</v>
      </c>
      <c r="AE36" s="17">
        <v>48.742738501166691</v>
      </c>
      <c r="AF36" s="17">
        <v>0.53376478841315811</v>
      </c>
      <c r="AG36" s="17">
        <v>0.36653733273618488</v>
      </c>
      <c r="AH36" s="17">
        <v>40.752258768810208</v>
      </c>
      <c r="AI36" s="17">
        <v>0.39126498891219519</v>
      </c>
      <c r="AJ36" s="17">
        <v>0.2955006397474001</v>
      </c>
      <c r="AK36" s="9" t="s">
        <v>13</v>
      </c>
    </row>
    <row r="37" spans="1:52">
      <c r="A37" s="27" t="s">
        <v>87</v>
      </c>
      <c r="B37" s="22" t="s">
        <v>117</v>
      </c>
      <c r="C37" s="48" t="str">
        <f t="shared" si="0"/>
        <v xml:space="preserve">ROSCOLUX #32 MED SALMON PINK </v>
      </c>
      <c r="D37" s="51">
        <v>16.91</v>
      </c>
      <c r="E37" s="51">
        <v>32.659999999999997</v>
      </c>
      <c r="F37" s="51">
        <v>43.15</v>
      </c>
      <c r="G37" s="51">
        <v>38.92</v>
      </c>
      <c r="H37" s="51">
        <v>25.73</v>
      </c>
      <c r="I37" s="51">
        <v>14.84</v>
      </c>
      <c r="J37" s="51">
        <v>8.9499999999999993</v>
      </c>
      <c r="K37" s="51">
        <v>6.51</v>
      </c>
      <c r="L37" s="51">
        <v>6.34</v>
      </c>
      <c r="M37" s="51">
        <v>8.93</v>
      </c>
      <c r="N37" s="51">
        <v>15.3</v>
      </c>
      <c r="O37" s="51">
        <v>36.92</v>
      </c>
      <c r="P37" s="51">
        <v>65.37</v>
      </c>
      <c r="Q37" s="51">
        <v>80.37</v>
      </c>
      <c r="R37" s="51">
        <v>85.14</v>
      </c>
      <c r="S37" s="51">
        <v>86.41</v>
      </c>
      <c r="T37" s="51">
        <v>86.62</v>
      </c>
      <c r="U37" s="51">
        <v>86.82</v>
      </c>
      <c r="V37" s="51">
        <v>86.91</v>
      </c>
      <c r="W37" s="51">
        <v>87.2</v>
      </c>
      <c r="X37" s="8">
        <v>0.28000000000000003</v>
      </c>
      <c r="Y37" s="23">
        <v>66.623999999999995</v>
      </c>
      <c r="Z37" s="23">
        <v>53.404000000000003</v>
      </c>
      <c r="AA37" s="23">
        <v>28.138000000000002</v>
      </c>
      <c r="AB37" s="23">
        <v>58.689</v>
      </c>
      <c r="AC37" s="23">
        <v>59.804000000000002</v>
      </c>
      <c r="AD37" s="23">
        <v>10.237</v>
      </c>
      <c r="AE37" s="17">
        <v>36.136383043240791</v>
      </c>
      <c r="AF37" s="17">
        <v>0.58522767021968625</v>
      </c>
      <c r="AG37" s="17">
        <v>0.35039947051460546</v>
      </c>
      <c r="AH37" s="17">
        <v>26.692912733761183</v>
      </c>
      <c r="AI37" s="17">
        <v>0.46147772149140409</v>
      </c>
      <c r="AJ37" s="17">
        <v>0.29130029325753465</v>
      </c>
      <c r="AK37" s="9" t="s">
        <v>13</v>
      </c>
    </row>
    <row r="38" spans="1:52">
      <c r="A38" s="27" t="s">
        <v>87</v>
      </c>
      <c r="B38" s="22" t="s">
        <v>118</v>
      </c>
      <c r="C38" s="48" t="str">
        <f t="shared" si="0"/>
        <v xml:space="preserve">ROSCOLUX #33 NO COLOR PINK </v>
      </c>
      <c r="D38" s="51">
        <v>55.85</v>
      </c>
      <c r="E38" s="51">
        <v>67.790000000000006</v>
      </c>
      <c r="F38" s="51">
        <v>75.16</v>
      </c>
      <c r="G38" s="51">
        <v>75.41</v>
      </c>
      <c r="H38" s="51">
        <v>70.61</v>
      </c>
      <c r="I38" s="51">
        <v>63.76</v>
      </c>
      <c r="J38" s="51">
        <v>57.26</v>
      </c>
      <c r="K38" s="51">
        <v>51.99</v>
      </c>
      <c r="L38" s="51">
        <v>49.59</v>
      </c>
      <c r="M38" s="51">
        <v>51.49</v>
      </c>
      <c r="N38" s="51">
        <v>56.75</v>
      </c>
      <c r="O38" s="51">
        <v>69.400000000000006</v>
      </c>
      <c r="P38" s="51">
        <v>80.5</v>
      </c>
      <c r="Q38" s="51">
        <v>85.4</v>
      </c>
      <c r="R38" s="51">
        <v>86.87</v>
      </c>
      <c r="S38" s="51">
        <v>87.33</v>
      </c>
      <c r="T38" s="51">
        <v>87.32</v>
      </c>
      <c r="U38" s="51">
        <v>87.41</v>
      </c>
      <c r="V38" s="51">
        <v>87.31</v>
      </c>
      <c r="W38" s="51">
        <v>87.06</v>
      </c>
      <c r="X38" s="8">
        <v>0.65</v>
      </c>
      <c r="Y38" s="23">
        <v>85.066000000000003</v>
      </c>
      <c r="Z38" s="23">
        <v>19.18</v>
      </c>
      <c r="AA38" s="23">
        <v>1.3919999999999999</v>
      </c>
      <c r="AB38" s="23">
        <v>82.855999999999995</v>
      </c>
      <c r="AC38" s="23">
        <v>21.247</v>
      </c>
      <c r="AD38" s="23">
        <v>-3.85</v>
      </c>
      <c r="AE38" s="17">
        <v>66.13650865627794</v>
      </c>
      <c r="AF38" s="17">
        <v>0.48128562595285534</v>
      </c>
      <c r="AG38" s="17">
        <v>0.38507484207040193</v>
      </c>
      <c r="AH38" s="17">
        <v>61.892087852490874</v>
      </c>
      <c r="AI38" s="17">
        <v>0.33696786554490449</v>
      </c>
      <c r="AJ38" s="17">
        <v>0.30646083221894904</v>
      </c>
      <c r="AK38" s="9" t="s">
        <v>13</v>
      </c>
    </row>
    <row r="39" spans="1:52">
      <c r="A39" s="27" t="s">
        <v>87</v>
      </c>
      <c r="B39" s="22" t="s">
        <v>119</v>
      </c>
      <c r="C39" s="48" t="str">
        <f t="shared" si="0"/>
        <v xml:space="preserve">ROSCOLUX #34 FLESH PINK </v>
      </c>
      <c r="D39" s="51">
        <v>40.03</v>
      </c>
      <c r="E39" s="51">
        <v>51.63</v>
      </c>
      <c r="F39" s="51">
        <v>56.46</v>
      </c>
      <c r="G39" s="51">
        <v>51.61</v>
      </c>
      <c r="H39" s="51">
        <v>43.84</v>
      </c>
      <c r="I39" s="51">
        <v>40.159999999999997</v>
      </c>
      <c r="J39" s="51">
        <v>38.47</v>
      </c>
      <c r="K39" s="51">
        <v>31.22</v>
      </c>
      <c r="L39" s="51">
        <v>23.59</v>
      </c>
      <c r="M39" s="51">
        <v>27.71</v>
      </c>
      <c r="N39" s="51">
        <v>28.18</v>
      </c>
      <c r="O39" s="51">
        <v>50.79</v>
      </c>
      <c r="P39" s="51">
        <v>72.760000000000005</v>
      </c>
      <c r="Q39" s="51">
        <v>77.12</v>
      </c>
      <c r="R39" s="51">
        <v>77.78</v>
      </c>
      <c r="S39" s="51">
        <v>78.52</v>
      </c>
      <c r="T39" s="51">
        <v>79.12</v>
      </c>
      <c r="U39" s="51">
        <v>79.400000000000006</v>
      </c>
      <c r="V39" s="51">
        <v>79.739999999999995</v>
      </c>
      <c r="W39" s="51">
        <v>80.16</v>
      </c>
      <c r="X39" s="8">
        <v>0.45</v>
      </c>
      <c r="Y39" s="23">
        <v>74.531999999999996</v>
      </c>
      <c r="Z39" s="23">
        <v>33.837000000000003</v>
      </c>
      <c r="AA39" s="23">
        <v>7.327</v>
      </c>
      <c r="AB39" s="23">
        <v>70.384</v>
      </c>
      <c r="AC39" s="23">
        <v>35.860999999999997</v>
      </c>
      <c r="AD39" s="23">
        <v>-1.31</v>
      </c>
      <c r="AE39" s="17">
        <v>47.53706634194512</v>
      </c>
      <c r="AF39" s="17">
        <v>0.51872223491747804</v>
      </c>
      <c r="AG39" s="17">
        <v>0.36801951368740526</v>
      </c>
      <c r="AH39" s="17">
        <v>41.297709281790972</v>
      </c>
      <c r="AI39" s="17">
        <v>0.37162310690854289</v>
      </c>
      <c r="AJ39" s="17">
        <v>0.29681514573439399</v>
      </c>
      <c r="AK39" s="9" t="s">
        <v>13</v>
      </c>
      <c r="AL39" s="24"/>
      <c r="AM39" s="24"/>
      <c r="AN39" s="24"/>
      <c r="AO39" s="24"/>
      <c r="AP39" s="24"/>
      <c r="AQ39" s="24"/>
      <c r="AR39" s="24"/>
      <c r="AS39" s="24"/>
      <c r="AT39" s="24"/>
      <c r="AU39" s="24"/>
      <c r="AV39" s="24"/>
      <c r="AW39" s="24"/>
      <c r="AX39" s="24"/>
      <c r="AY39" s="24"/>
      <c r="AZ39" s="24"/>
    </row>
    <row r="40" spans="1:52">
      <c r="A40" s="27" t="s">
        <v>87</v>
      </c>
      <c r="B40" s="22" t="s">
        <v>120</v>
      </c>
      <c r="C40" s="48" t="str">
        <f t="shared" si="0"/>
        <v xml:space="preserve">ROSCOLUX #35 LT PINK </v>
      </c>
      <c r="D40" s="51">
        <v>54.63</v>
      </c>
      <c r="E40" s="51">
        <v>68.709999999999994</v>
      </c>
      <c r="F40" s="51">
        <v>77.209999999999994</v>
      </c>
      <c r="G40" s="51">
        <v>77.03</v>
      </c>
      <c r="H40" s="51">
        <v>72.5</v>
      </c>
      <c r="I40" s="51">
        <v>65.73</v>
      </c>
      <c r="J40" s="51">
        <v>58.66</v>
      </c>
      <c r="K40" s="51">
        <v>52.74</v>
      </c>
      <c r="L40" s="51">
        <v>49.42</v>
      </c>
      <c r="M40" s="51">
        <v>50.23</v>
      </c>
      <c r="N40" s="51">
        <v>55.86</v>
      </c>
      <c r="O40" s="51">
        <v>68.83</v>
      </c>
      <c r="P40" s="51">
        <v>80.489999999999995</v>
      </c>
      <c r="Q40" s="51">
        <v>85.93</v>
      </c>
      <c r="R40" s="51">
        <v>87.55</v>
      </c>
      <c r="S40" s="51">
        <v>88.03</v>
      </c>
      <c r="T40" s="51">
        <v>88</v>
      </c>
      <c r="U40" s="51">
        <v>88.1</v>
      </c>
      <c r="V40" s="51">
        <v>88.18</v>
      </c>
      <c r="W40" s="51">
        <v>88.42</v>
      </c>
      <c r="X40" s="8">
        <v>0.66</v>
      </c>
      <c r="Y40" s="23">
        <v>84.933999999999997</v>
      </c>
      <c r="Z40" s="23">
        <v>19.815999999999999</v>
      </c>
      <c r="AA40" s="23">
        <v>-0.30499999999999999</v>
      </c>
      <c r="AB40" s="23">
        <v>82.745999999999995</v>
      </c>
      <c r="AC40" s="23">
        <v>22.085000000000001</v>
      </c>
      <c r="AD40" s="23">
        <v>-5.5549999999999997</v>
      </c>
      <c r="AE40" s="17">
        <v>65.877708801899942</v>
      </c>
      <c r="AF40" s="17">
        <v>0.48046877227688883</v>
      </c>
      <c r="AG40" s="17">
        <v>0.38274773041458582</v>
      </c>
      <c r="AH40" s="17">
        <v>61.685710186004428</v>
      </c>
      <c r="AI40" s="17">
        <v>0.33471721638514473</v>
      </c>
      <c r="AJ40" s="17">
        <v>0.30265975706766873</v>
      </c>
      <c r="AK40" s="9" t="s">
        <v>13</v>
      </c>
    </row>
    <row r="41" spans="1:52">
      <c r="A41" s="27" t="s">
        <v>87</v>
      </c>
      <c r="B41" s="22" t="s">
        <v>121</v>
      </c>
      <c r="C41" s="48" t="str">
        <f t="shared" si="0"/>
        <v xml:space="preserve">ROSCOLUX #36 MED PINK </v>
      </c>
      <c r="D41" s="51">
        <v>37.700000000000003</v>
      </c>
      <c r="E41" s="51">
        <v>56.07</v>
      </c>
      <c r="F41" s="51">
        <v>68.63</v>
      </c>
      <c r="G41" s="51">
        <v>67.430000000000007</v>
      </c>
      <c r="H41" s="51">
        <v>59.2</v>
      </c>
      <c r="I41" s="51">
        <v>48.18</v>
      </c>
      <c r="J41" s="51">
        <v>37.979999999999997</v>
      </c>
      <c r="K41" s="51">
        <v>30.27</v>
      </c>
      <c r="L41" s="51">
        <v>26.31</v>
      </c>
      <c r="M41" s="51">
        <v>27.06</v>
      </c>
      <c r="N41" s="51">
        <v>33.65</v>
      </c>
      <c r="O41" s="51">
        <v>51.71</v>
      </c>
      <c r="P41" s="51">
        <v>71.41</v>
      </c>
      <c r="Q41" s="51">
        <v>81.92</v>
      </c>
      <c r="R41" s="51">
        <v>85.29</v>
      </c>
      <c r="S41" s="51">
        <v>86.06</v>
      </c>
      <c r="T41" s="51">
        <v>85.95</v>
      </c>
      <c r="U41" s="51">
        <v>86.26</v>
      </c>
      <c r="V41" s="51">
        <v>86.33</v>
      </c>
      <c r="W41" s="51">
        <v>86.56</v>
      </c>
      <c r="X41" s="8">
        <v>0.46</v>
      </c>
      <c r="Y41" s="23">
        <v>75.911000000000001</v>
      </c>
      <c r="Z41" s="23">
        <v>35.127000000000002</v>
      </c>
      <c r="AA41" s="23">
        <v>7.8E-2</v>
      </c>
      <c r="AB41" s="23">
        <v>71.814999999999998</v>
      </c>
      <c r="AC41" s="23">
        <v>39.83</v>
      </c>
      <c r="AD41" s="23">
        <v>-9.6920000000000002</v>
      </c>
      <c r="AE41" s="17">
        <v>49.742602805762267</v>
      </c>
      <c r="AF41" s="17">
        <v>0.51120864029510482</v>
      </c>
      <c r="AG41" s="17">
        <v>0.3607382037394169</v>
      </c>
      <c r="AH41" s="17">
        <v>43.384255521724377</v>
      </c>
      <c r="AI41" s="17">
        <v>0.35698166854431329</v>
      </c>
      <c r="AJ41" s="17">
        <v>0.27827599656716384</v>
      </c>
      <c r="AK41" s="9" t="s">
        <v>13</v>
      </c>
    </row>
    <row r="42" spans="1:52">
      <c r="A42" s="27" t="s">
        <v>87</v>
      </c>
      <c r="B42" s="22" t="s">
        <v>122</v>
      </c>
      <c r="C42" s="48" t="str">
        <f t="shared" si="0"/>
        <v xml:space="preserve">ROSCOLUX #37 PALE ROSE PINK </v>
      </c>
      <c r="D42" s="51">
        <v>62.27</v>
      </c>
      <c r="E42" s="51">
        <v>70.430000000000007</v>
      </c>
      <c r="F42" s="51">
        <v>73.45</v>
      </c>
      <c r="G42" s="51">
        <v>73.900000000000006</v>
      </c>
      <c r="H42" s="51">
        <v>71.680000000000007</v>
      </c>
      <c r="I42" s="51">
        <v>66.709999999999994</v>
      </c>
      <c r="J42" s="51">
        <v>59.95</v>
      </c>
      <c r="K42" s="51">
        <v>51.66</v>
      </c>
      <c r="L42" s="51">
        <v>45.03</v>
      </c>
      <c r="M42" s="51">
        <v>42.87</v>
      </c>
      <c r="N42" s="51">
        <v>46.35</v>
      </c>
      <c r="O42" s="51">
        <v>52.7</v>
      </c>
      <c r="P42" s="51">
        <v>70.38</v>
      </c>
      <c r="Q42" s="51">
        <v>78.13</v>
      </c>
      <c r="R42" s="51">
        <v>78.77</v>
      </c>
      <c r="S42" s="51">
        <v>81.02</v>
      </c>
      <c r="T42" s="51">
        <v>83.71</v>
      </c>
      <c r="U42" s="51">
        <v>84.71</v>
      </c>
      <c r="V42" s="51">
        <v>85.09</v>
      </c>
      <c r="W42" s="51">
        <v>85.49</v>
      </c>
      <c r="X42" s="8">
        <v>0.56000000000000005</v>
      </c>
      <c r="Y42" s="23">
        <v>80.165999999999997</v>
      </c>
      <c r="Z42" s="23">
        <v>20.071999999999999</v>
      </c>
      <c r="AA42" s="23">
        <v>-8.3290000000000006</v>
      </c>
      <c r="AB42" s="23">
        <v>78.506</v>
      </c>
      <c r="AC42" s="23">
        <v>22.161999999999999</v>
      </c>
      <c r="AD42" s="23">
        <v>-12.565</v>
      </c>
      <c r="AE42" s="17">
        <v>56.97583366875795</v>
      </c>
      <c r="AF42" s="17">
        <v>0.47271545409027721</v>
      </c>
      <c r="AG42" s="17">
        <v>0.37348094658559494</v>
      </c>
      <c r="AH42" s="17">
        <v>54.075952511007522</v>
      </c>
      <c r="AI42" s="17">
        <v>0.32066847202191529</v>
      </c>
      <c r="AJ42" s="17">
        <v>0.28788501626539365</v>
      </c>
      <c r="AK42" s="9" t="s">
        <v>13</v>
      </c>
      <c r="AL42" s="24"/>
      <c r="AM42" s="24"/>
      <c r="AN42" s="24"/>
      <c r="AO42" s="24"/>
      <c r="AP42" s="24"/>
      <c r="AQ42" s="24"/>
      <c r="AR42" s="24"/>
      <c r="AS42" s="24"/>
      <c r="AT42" s="24"/>
      <c r="AU42" s="24"/>
      <c r="AV42" s="24"/>
      <c r="AW42" s="24"/>
      <c r="AX42" s="24"/>
      <c r="AY42" s="24"/>
      <c r="AZ42" s="24"/>
    </row>
    <row r="43" spans="1:52">
      <c r="A43" s="27" t="s">
        <v>87</v>
      </c>
      <c r="B43" s="22" t="s">
        <v>123</v>
      </c>
      <c r="C43" s="48" t="str">
        <f t="shared" si="0"/>
        <v xml:space="preserve">ROSCOLUX #38 LT ROSE </v>
      </c>
      <c r="D43" s="51">
        <v>44.61</v>
      </c>
      <c r="E43" s="51">
        <v>59.55</v>
      </c>
      <c r="F43" s="51">
        <v>67.17</v>
      </c>
      <c r="G43" s="51">
        <v>66.08</v>
      </c>
      <c r="H43" s="51">
        <v>60.23</v>
      </c>
      <c r="I43" s="51">
        <v>52.86</v>
      </c>
      <c r="J43" s="51">
        <v>46.8</v>
      </c>
      <c r="K43" s="51">
        <v>42.76</v>
      </c>
      <c r="L43" s="51">
        <v>40.21</v>
      </c>
      <c r="M43" s="51">
        <v>40.01</v>
      </c>
      <c r="N43" s="51">
        <v>41.7</v>
      </c>
      <c r="O43" s="51">
        <v>48.09</v>
      </c>
      <c r="P43" s="51">
        <v>57.28</v>
      </c>
      <c r="Q43" s="51">
        <v>67.569999999999993</v>
      </c>
      <c r="R43" s="51">
        <v>76.31</v>
      </c>
      <c r="S43" s="51">
        <v>81.64</v>
      </c>
      <c r="T43" s="51">
        <v>83.84</v>
      </c>
      <c r="U43" s="51">
        <v>84.76</v>
      </c>
      <c r="V43" s="51">
        <v>85.11</v>
      </c>
      <c r="W43" s="51">
        <v>85.53</v>
      </c>
      <c r="X43" s="8">
        <v>0.49</v>
      </c>
      <c r="Y43" s="23">
        <v>76.355999999999995</v>
      </c>
      <c r="Z43" s="23">
        <v>19.398</v>
      </c>
      <c r="AA43" s="23">
        <v>-3.847</v>
      </c>
      <c r="AB43" s="23">
        <v>74.510999999999996</v>
      </c>
      <c r="AC43" s="23">
        <v>20.75</v>
      </c>
      <c r="AD43" s="23">
        <v>-8.65</v>
      </c>
      <c r="AE43" s="17">
        <v>50.468613940583872</v>
      </c>
      <c r="AF43" s="17">
        <v>0.47827451707277052</v>
      </c>
      <c r="AG43" s="17">
        <v>0.37754393280129589</v>
      </c>
      <c r="AH43" s="17">
        <v>47.503993610261738</v>
      </c>
      <c r="AI43" s="17">
        <v>0.32750996058575099</v>
      </c>
      <c r="AJ43" s="17">
        <v>0.29504831200999332</v>
      </c>
      <c r="AK43" s="9" t="s">
        <v>13</v>
      </c>
    </row>
    <row r="44" spans="1:52">
      <c r="A44" s="27" t="s">
        <v>87</v>
      </c>
      <c r="B44" s="22" t="s">
        <v>124</v>
      </c>
      <c r="C44" s="48" t="str">
        <f t="shared" si="0"/>
        <v xml:space="preserve">ROSCOLUX #39 EXOTIC SANGRIA </v>
      </c>
      <c r="D44" s="51">
        <v>22.29</v>
      </c>
      <c r="E44" s="51">
        <v>45.42</v>
      </c>
      <c r="F44" s="51">
        <v>51.75</v>
      </c>
      <c r="G44" s="51">
        <v>46.61</v>
      </c>
      <c r="H44" s="51">
        <v>29.2</v>
      </c>
      <c r="I44" s="51">
        <v>10.85</v>
      </c>
      <c r="J44" s="51">
        <v>2.62</v>
      </c>
      <c r="K44" s="51">
        <v>0.44</v>
      </c>
      <c r="L44" s="51">
        <v>0.11</v>
      </c>
      <c r="M44" s="51">
        <v>7.0000000000000007E-2</v>
      </c>
      <c r="N44" s="51">
        <v>0.17</v>
      </c>
      <c r="O44" s="51">
        <v>0.74</v>
      </c>
      <c r="P44" s="51">
        <v>15.11</v>
      </c>
      <c r="Q44" s="51">
        <v>43.12</v>
      </c>
      <c r="R44" s="51">
        <v>50.01</v>
      </c>
      <c r="S44" s="51">
        <v>60.7</v>
      </c>
      <c r="T44" s="51">
        <v>74.88</v>
      </c>
      <c r="U44" s="51">
        <v>80.209999999999994</v>
      </c>
      <c r="V44" s="51">
        <v>81.91</v>
      </c>
      <c r="W44" s="51">
        <v>82.87</v>
      </c>
      <c r="X44" s="8">
        <v>0.1</v>
      </c>
      <c r="Y44" s="23">
        <v>39.975000000000001</v>
      </c>
      <c r="Z44" s="23">
        <v>61.731999999999999</v>
      </c>
      <c r="AA44" s="23">
        <v>-15.124000000000001</v>
      </c>
      <c r="AB44" s="23">
        <v>32.308999999999997</v>
      </c>
      <c r="AC44" s="23">
        <v>76.632999999999996</v>
      </c>
      <c r="AD44" s="23">
        <v>-34.753</v>
      </c>
      <c r="AE44" s="17">
        <v>11.235912257086637</v>
      </c>
      <c r="AF44" s="17">
        <v>0.58391085724236047</v>
      </c>
      <c r="AG44" s="17">
        <v>0.26841127895620082</v>
      </c>
      <c r="AH44" s="17">
        <v>7.2228762689909507</v>
      </c>
      <c r="AI44" s="17">
        <v>0.37253737907482265</v>
      </c>
      <c r="AJ44" s="17">
        <v>0.15313483083375279</v>
      </c>
      <c r="AK44" s="9" t="s">
        <v>13</v>
      </c>
    </row>
    <row r="45" spans="1:52">
      <c r="A45" s="27" t="s">
        <v>87</v>
      </c>
      <c r="B45" s="22" t="s">
        <v>125</v>
      </c>
      <c r="C45" s="48" t="str">
        <f t="shared" si="0"/>
        <v xml:space="preserve">ROSCOLUX #40 LT SALMON </v>
      </c>
      <c r="D45" s="51">
        <v>19.350000000000001</v>
      </c>
      <c r="E45" s="51">
        <v>31.27</v>
      </c>
      <c r="F45" s="51">
        <v>35.729999999999997</v>
      </c>
      <c r="G45" s="51">
        <v>30.82</v>
      </c>
      <c r="H45" s="51">
        <v>18.87</v>
      </c>
      <c r="I45" s="51">
        <v>10.31</v>
      </c>
      <c r="J45" s="51">
        <v>6.45</v>
      </c>
      <c r="K45" s="51">
        <v>5.53</v>
      </c>
      <c r="L45" s="51">
        <v>6.88</v>
      </c>
      <c r="M45" s="51">
        <v>11.93</v>
      </c>
      <c r="N45" s="51">
        <v>21.14</v>
      </c>
      <c r="O45" s="51">
        <v>46.74</v>
      </c>
      <c r="P45" s="51">
        <v>73.09</v>
      </c>
      <c r="Q45" s="51">
        <v>83.14</v>
      </c>
      <c r="R45" s="51">
        <v>85.8</v>
      </c>
      <c r="S45" s="51">
        <v>86.55</v>
      </c>
      <c r="T45" s="51">
        <v>86.61</v>
      </c>
      <c r="U45" s="51">
        <v>86.69</v>
      </c>
      <c r="V45" s="51">
        <v>86.7</v>
      </c>
      <c r="W45" s="51">
        <v>86.95</v>
      </c>
      <c r="X45" s="8">
        <v>0.34</v>
      </c>
      <c r="Y45" s="23">
        <v>69.941999999999993</v>
      </c>
      <c r="Z45" s="23">
        <v>50.534999999999997</v>
      </c>
      <c r="AA45" s="23">
        <v>44.64</v>
      </c>
      <c r="AB45" s="23">
        <v>61.838000000000001</v>
      </c>
      <c r="AC45" s="23">
        <v>55.689</v>
      </c>
      <c r="AD45" s="23">
        <v>26.786999999999999</v>
      </c>
      <c r="AE45" s="17">
        <v>40.6670248188789</v>
      </c>
      <c r="AF45" s="17">
        <v>0.58975223826850143</v>
      </c>
      <c r="AG45" s="17">
        <v>0.36587537316632601</v>
      </c>
      <c r="AH45" s="17">
        <v>30.213499992598603</v>
      </c>
      <c r="AI45" s="17">
        <v>0.49156235145130139</v>
      </c>
      <c r="AJ45" s="17">
        <v>0.3263518084475644</v>
      </c>
      <c r="AK45" s="9" t="s">
        <v>13</v>
      </c>
    </row>
    <row r="46" spans="1:52">
      <c r="A46" s="27" t="s">
        <v>87</v>
      </c>
      <c r="B46" s="22" t="s">
        <v>126</v>
      </c>
      <c r="C46" s="48" t="str">
        <f t="shared" si="0"/>
        <v xml:space="preserve">ROSCOLUX #41 SALMON </v>
      </c>
      <c r="D46" s="51">
        <v>30.85</v>
      </c>
      <c r="E46" s="51">
        <v>36.15</v>
      </c>
      <c r="F46" s="51">
        <v>27.73</v>
      </c>
      <c r="G46" s="51">
        <v>11.74</v>
      </c>
      <c r="H46" s="51">
        <v>4.68</v>
      </c>
      <c r="I46" s="51">
        <v>4.9400000000000004</v>
      </c>
      <c r="J46" s="51">
        <v>7.48</v>
      </c>
      <c r="K46" s="51">
        <v>4.05</v>
      </c>
      <c r="L46" s="51">
        <v>1.6</v>
      </c>
      <c r="M46" s="51">
        <v>2.84</v>
      </c>
      <c r="N46" s="51">
        <v>2.98</v>
      </c>
      <c r="O46" s="51">
        <v>24.23</v>
      </c>
      <c r="P46" s="51">
        <v>68.400000000000006</v>
      </c>
      <c r="Q46" s="51">
        <v>80.709999999999994</v>
      </c>
      <c r="R46" s="51">
        <v>82.14</v>
      </c>
      <c r="S46" s="51">
        <v>82.88</v>
      </c>
      <c r="T46" s="51">
        <v>83.46</v>
      </c>
      <c r="U46" s="51">
        <v>83.87</v>
      </c>
      <c r="V46" s="51">
        <v>84.23</v>
      </c>
      <c r="W46" s="51">
        <v>84.89</v>
      </c>
      <c r="X46" s="8">
        <v>0.24</v>
      </c>
      <c r="Y46" s="23">
        <v>61.947000000000003</v>
      </c>
      <c r="Z46" s="23">
        <v>61.767000000000003</v>
      </c>
      <c r="AA46" s="23">
        <v>55.84</v>
      </c>
      <c r="AB46" s="23">
        <v>52.302999999999997</v>
      </c>
      <c r="AC46" s="23">
        <v>65.697000000000003</v>
      </c>
      <c r="AD46" s="23">
        <v>37.731999999999999</v>
      </c>
      <c r="AE46" s="17">
        <v>30.340605726270237</v>
      </c>
      <c r="AF46" s="17">
        <v>0.62982759794796461</v>
      </c>
      <c r="AG46" s="17">
        <v>0.34563626859260993</v>
      </c>
      <c r="AH46" s="17">
        <v>20.414811291343366</v>
      </c>
      <c r="AI46" s="17">
        <v>0.56448769526460485</v>
      </c>
      <c r="AJ46" s="17">
        <v>0.3246399905323385</v>
      </c>
      <c r="AK46" s="9" t="s">
        <v>13</v>
      </c>
      <c r="AL46" s="24"/>
      <c r="AM46" s="24"/>
      <c r="AN46" s="24"/>
      <c r="AO46" s="24"/>
      <c r="AP46" s="24"/>
      <c r="AQ46" s="24"/>
      <c r="AR46" s="24"/>
      <c r="AS46" s="24"/>
      <c r="AT46" s="24"/>
      <c r="AU46" s="24"/>
      <c r="AV46" s="24"/>
      <c r="AW46" s="24"/>
      <c r="AX46" s="24"/>
      <c r="AY46" s="24"/>
      <c r="AZ46" s="24"/>
    </row>
    <row r="47" spans="1:52">
      <c r="A47" s="27" t="s">
        <v>87</v>
      </c>
      <c r="B47" s="22" t="s">
        <v>127</v>
      </c>
      <c r="C47" s="48" t="str">
        <f t="shared" si="0"/>
        <v xml:space="preserve">ROSCOLUX #42 DEEP SALMON </v>
      </c>
      <c r="D47" s="51">
        <v>27.72</v>
      </c>
      <c r="E47" s="51">
        <v>41.29</v>
      </c>
      <c r="F47" s="51">
        <v>29.95</v>
      </c>
      <c r="G47" s="51">
        <v>13.11</v>
      </c>
      <c r="H47" s="51">
        <v>5.41</v>
      </c>
      <c r="I47" s="51">
        <v>4.2300000000000004</v>
      </c>
      <c r="J47" s="51">
        <v>4.72</v>
      </c>
      <c r="K47" s="51">
        <v>1.49</v>
      </c>
      <c r="L47" s="51">
        <v>0.5</v>
      </c>
      <c r="M47" s="51">
        <v>0.35</v>
      </c>
      <c r="N47" s="51">
        <v>0.65</v>
      </c>
      <c r="O47" s="51">
        <v>2.86</v>
      </c>
      <c r="P47" s="51">
        <v>28.61</v>
      </c>
      <c r="Q47" s="51">
        <v>61.98</v>
      </c>
      <c r="R47" s="51">
        <v>68.680000000000007</v>
      </c>
      <c r="S47" s="51">
        <v>69.989999999999995</v>
      </c>
      <c r="T47" s="51">
        <v>71.95</v>
      </c>
      <c r="U47" s="51">
        <v>74.72</v>
      </c>
      <c r="V47" s="51">
        <v>79.62</v>
      </c>
      <c r="W47" s="51">
        <v>83.56</v>
      </c>
      <c r="X47" s="8">
        <v>0.08</v>
      </c>
      <c r="Y47" s="23">
        <v>47.901000000000003</v>
      </c>
      <c r="Z47" s="23">
        <v>63.276000000000003</v>
      </c>
      <c r="AA47" s="23">
        <v>34.362000000000002</v>
      </c>
      <c r="AB47" s="23">
        <v>38.561</v>
      </c>
      <c r="AC47" s="23">
        <v>67.218000000000004</v>
      </c>
      <c r="AD47" s="23">
        <v>15.327999999999999</v>
      </c>
      <c r="AE47" s="17">
        <v>16.716640238792404</v>
      </c>
      <c r="AF47" s="17">
        <v>0.64669704503616077</v>
      </c>
      <c r="AG47" s="17">
        <v>0.31662825862038119</v>
      </c>
      <c r="AH47" s="17">
        <v>10.405740636178258</v>
      </c>
      <c r="AI47" s="17">
        <v>0.55219048861985676</v>
      </c>
      <c r="AJ47" s="17">
        <v>0.2733595659259892</v>
      </c>
      <c r="AK47" s="9" t="s">
        <v>13</v>
      </c>
      <c r="AL47" s="24"/>
      <c r="AM47" s="24"/>
      <c r="AN47" s="24"/>
      <c r="AO47" s="24"/>
      <c r="AP47" s="24"/>
      <c r="AQ47" s="24"/>
      <c r="AR47" s="24"/>
      <c r="AS47" s="24"/>
      <c r="AT47" s="24"/>
      <c r="AU47" s="24"/>
      <c r="AV47" s="24"/>
      <c r="AW47" s="24"/>
      <c r="AX47" s="24"/>
      <c r="AY47" s="24"/>
      <c r="AZ47" s="24"/>
    </row>
    <row r="48" spans="1:52">
      <c r="A48" s="27" t="s">
        <v>87</v>
      </c>
      <c r="B48" s="22" t="s">
        <v>128</v>
      </c>
      <c r="C48" s="48" t="str">
        <f t="shared" si="0"/>
        <v xml:space="preserve">ROSCOLUX #43 DEEP PINK </v>
      </c>
      <c r="D48" s="51">
        <v>17.13</v>
      </c>
      <c r="E48" s="51">
        <v>40.72</v>
      </c>
      <c r="F48" s="51">
        <v>64.48</v>
      </c>
      <c r="G48" s="51">
        <v>63.43</v>
      </c>
      <c r="H48" s="51">
        <v>51.42</v>
      </c>
      <c r="I48" s="51">
        <v>35.47</v>
      </c>
      <c r="J48" s="51">
        <v>21.59</v>
      </c>
      <c r="K48" s="51">
        <v>12.5</v>
      </c>
      <c r="L48" s="51">
        <v>8.16</v>
      </c>
      <c r="M48" s="51">
        <v>7.43</v>
      </c>
      <c r="N48" s="51">
        <v>11.3</v>
      </c>
      <c r="O48" s="51">
        <v>27.74</v>
      </c>
      <c r="P48" s="51">
        <v>56.04</v>
      </c>
      <c r="Q48" s="51">
        <v>76.849999999999994</v>
      </c>
      <c r="R48" s="51">
        <v>84.33</v>
      </c>
      <c r="S48" s="51">
        <v>86.12</v>
      </c>
      <c r="T48" s="51">
        <v>86.26</v>
      </c>
      <c r="U48" s="51">
        <v>86.34</v>
      </c>
      <c r="V48" s="51">
        <v>86.29</v>
      </c>
      <c r="W48" s="51">
        <v>86.62</v>
      </c>
      <c r="X48" s="8">
        <v>0.28000000000000003</v>
      </c>
      <c r="Y48" s="23">
        <v>64.021000000000001</v>
      </c>
      <c r="Z48" s="23">
        <v>54.320999999999998</v>
      </c>
      <c r="AA48" s="23">
        <v>-7.0330000000000004</v>
      </c>
      <c r="AB48" s="23">
        <v>57.63</v>
      </c>
      <c r="AC48" s="23">
        <v>63.945</v>
      </c>
      <c r="AD48" s="23">
        <v>-22.451000000000001</v>
      </c>
      <c r="AE48" s="17">
        <v>32.827510984028478</v>
      </c>
      <c r="AF48" s="17">
        <v>0.54662227323907409</v>
      </c>
      <c r="AG48" s="17">
        <v>0.32093353052398538</v>
      </c>
      <c r="AH48" s="17">
        <v>25.573515541522301</v>
      </c>
      <c r="AI48" s="17">
        <v>0.37272940387235032</v>
      </c>
      <c r="AJ48" s="17">
        <v>0.22616481931152957</v>
      </c>
      <c r="AK48" s="9" t="s">
        <v>13</v>
      </c>
    </row>
    <row r="49" spans="1:52">
      <c r="A49" s="27" t="s">
        <v>87</v>
      </c>
      <c r="B49" s="22" t="s">
        <v>129</v>
      </c>
      <c r="C49" s="48" t="str">
        <f t="shared" si="0"/>
        <v xml:space="preserve">ROSCOLUX #44 MIDDLE ROSE </v>
      </c>
      <c r="D49" s="51">
        <v>53.16</v>
      </c>
      <c r="E49" s="51">
        <v>67.709999999999994</v>
      </c>
      <c r="F49" s="51">
        <v>71.489999999999995</v>
      </c>
      <c r="G49" s="51">
        <v>70.33</v>
      </c>
      <c r="H49" s="51">
        <v>61.82</v>
      </c>
      <c r="I49" s="51">
        <v>46.4</v>
      </c>
      <c r="J49" s="51">
        <v>30.56</v>
      </c>
      <c r="K49" s="51">
        <v>18.12</v>
      </c>
      <c r="L49" s="51">
        <v>11.49</v>
      </c>
      <c r="M49" s="51">
        <v>9.6300000000000008</v>
      </c>
      <c r="N49" s="51">
        <v>12.95</v>
      </c>
      <c r="O49" s="51">
        <v>20.71</v>
      </c>
      <c r="P49" s="51">
        <v>55.51</v>
      </c>
      <c r="Q49" s="51">
        <v>78.5</v>
      </c>
      <c r="R49" s="51">
        <v>82.42</v>
      </c>
      <c r="S49" s="51">
        <v>83.54</v>
      </c>
      <c r="T49" s="51">
        <v>84.33</v>
      </c>
      <c r="U49" s="51">
        <v>84.67</v>
      </c>
      <c r="V49" s="51">
        <v>85.11</v>
      </c>
      <c r="W49" s="51">
        <v>85.47</v>
      </c>
      <c r="X49" s="8">
        <v>0.26</v>
      </c>
      <c r="Y49" s="23">
        <v>64.2</v>
      </c>
      <c r="Z49" s="23">
        <v>51.914000000000001</v>
      </c>
      <c r="AA49" s="23">
        <v>-17.754999999999999</v>
      </c>
      <c r="AB49" s="23">
        <v>59.002000000000002</v>
      </c>
      <c r="AC49" s="23">
        <v>60.878999999999998</v>
      </c>
      <c r="AD49" s="23">
        <v>-30.69</v>
      </c>
      <c r="AE49" s="17">
        <v>33.04830097584977</v>
      </c>
      <c r="AF49" s="17">
        <v>0.52519904643383053</v>
      </c>
      <c r="AG49" s="17">
        <v>0.31427583637009904</v>
      </c>
      <c r="AH49" s="17">
        <v>27.029907879833644</v>
      </c>
      <c r="AI49" s="17">
        <v>0.34247346489136515</v>
      </c>
      <c r="AJ49" s="17">
        <v>0.21479206844179261</v>
      </c>
      <c r="AK49" s="9" t="s">
        <v>13</v>
      </c>
      <c r="AL49" s="24"/>
      <c r="AM49" s="24"/>
      <c r="AN49" s="24"/>
      <c r="AO49" s="24"/>
      <c r="AP49" s="24"/>
      <c r="AQ49" s="24"/>
      <c r="AR49" s="24"/>
      <c r="AS49" s="24"/>
      <c r="AT49" s="24"/>
      <c r="AU49" s="24"/>
      <c r="AV49" s="24"/>
      <c r="AW49" s="24"/>
      <c r="AX49" s="24"/>
      <c r="AY49" s="24"/>
      <c r="AZ49" s="24"/>
    </row>
    <row r="50" spans="1:52">
      <c r="A50" s="27" t="s">
        <v>87</v>
      </c>
      <c r="B50" s="22" t="s">
        <v>130</v>
      </c>
      <c r="C50" s="48" t="str">
        <f t="shared" si="0"/>
        <v xml:space="preserve">ROSCOLUX #45 ROSE </v>
      </c>
      <c r="D50" s="51">
        <v>13.14</v>
      </c>
      <c r="E50" s="51">
        <v>32.409999999999997</v>
      </c>
      <c r="F50" s="51">
        <v>37.57</v>
      </c>
      <c r="G50" s="51">
        <v>24.64</v>
      </c>
      <c r="H50" s="51">
        <v>13.54</v>
      </c>
      <c r="I50" s="51">
        <v>7.31</v>
      </c>
      <c r="J50" s="51">
        <v>4.0599999999999996</v>
      </c>
      <c r="K50" s="51">
        <v>2.79</v>
      </c>
      <c r="L50" s="51">
        <v>1.69</v>
      </c>
      <c r="M50" s="51">
        <v>1.68</v>
      </c>
      <c r="N50" s="51">
        <v>1.93</v>
      </c>
      <c r="O50" s="51">
        <v>5.38</v>
      </c>
      <c r="P50" s="51">
        <v>17.61</v>
      </c>
      <c r="Q50" s="51">
        <v>36.86</v>
      </c>
      <c r="R50" s="51">
        <v>58.64</v>
      </c>
      <c r="S50" s="51">
        <v>75.12</v>
      </c>
      <c r="T50" s="51">
        <v>83.22</v>
      </c>
      <c r="U50" s="51">
        <v>86.19</v>
      </c>
      <c r="V50" s="51">
        <v>87.15</v>
      </c>
      <c r="W50" s="51">
        <v>87.64</v>
      </c>
      <c r="X50" s="8">
        <v>0.08</v>
      </c>
      <c r="Y50" s="23">
        <v>43.197000000000003</v>
      </c>
      <c r="Z50" s="23">
        <v>55.4</v>
      </c>
      <c r="AA50" s="23">
        <v>9.3140000000000001</v>
      </c>
      <c r="AB50" s="23">
        <v>35.704999999999998</v>
      </c>
      <c r="AC50" s="23">
        <v>60.207000000000001</v>
      </c>
      <c r="AD50" s="23">
        <v>-7.9219999999999997</v>
      </c>
      <c r="AE50" s="17">
        <v>13.290004448622655</v>
      </c>
      <c r="AF50" s="17">
        <v>0.60986396613726734</v>
      </c>
      <c r="AG50" s="17">
        <v>0.30797307218144349</v>
      </c>
      <c r="AH50" s="17">
        <v>8.8557155779517007</v>
      </c>
      <c r="AI50" s="17">
        <v>0.4474160623671864</v>
      </c>
      <c r="AJ50" s="17">
        <v>0.22979106049838466</v>
      </c>
      <c r="AK50" s="9" t="s">
        <v>13</v>
      </c>
    </row>
    <row r="51" spans="1:52">
      <c r="A51" s="27" t="s">
        <v>87</v>
      </c>
      <c r="B51" s="22" t="s">
        <v>131</v>
      </c>
      <c r="C51" s="48" t="str">
        <f t="shared" si="0"/>
        <v xml:space="preserve">ROSCOLUX #46 MAGENTA </v>
      </c>
      <c r="D51" s="51">
        <v>2.78</v>
      </c>
      <c r="E51" s="51">
        <v>11.18</v>
      </c>
      <c r="F51" s="51">
        <v>19.57</v>
      </c>
      <c r="G51" s="51">
        <v>15.01</v>
      </c>
      <c r="H51" s="51">
        <v>6.18</v>
      </c>
      <c r="I51" s="51">
        <v>1.92</v>
      </c>
      <c r="J51" s="51">
        <v>0.71</v>
      </c>
      <c r="K51" s="51">
        <v>0.35</v>
      </c>
      <c r="L51" s="51">
        <v>0.27</v>
      </c>
      <c r="M51" s="51">
        <v>0.33</v>
      </c>
      <c r="N51" s="51">
        <v>0.56000000000000005</v>
      </c>
      <c r="O51" s="51">
        <v>1.94</v>
      </c>
      <c r="P51" s="51">
        <v>6.99</v>
      </c>
      <c r="Q51" s="51">
        <v>20.149999999999999</v>
      </c>
      <c r="R51" s="51">
        <v>42.96</v>
      </c>
      <c r="S51" s="51">
        <v>65.08</v>
      </c>
      <c r="T51" s="51">
        <v>77.77</v>
      </c>
      <c r="U51" s="51">
        <v>82.5</v>
      </c>
      <c r="V51" s="51">
        <v>84.23</v>
      </c>
      <c r="W51" s="51">
        <v>85.16</v>
      </c>
      <c r="X51" s="8">
        <v>0.06</v>
      </c>
      <c r="Y51" s="23">
        <v>33.064</v>
      </c>
      <c r="Z51" s="23">
        <v>53.49</v>
      </c>
      <c r="AA51" s="23">
        <v>15.000999999999999</v>
      </c>
      <c r="AB51" s="23">
        <v>25.213000000000001</v>
      </c>
      <c r="AC51" s="23">
        <v>57.802999999999997</v>
      </c>
      <c r="AD51" s="23">
        <v>-3.177</v>
      </c>
      <c r="AE51" s="17">
        <v>7.5668458612325242</v>
      </c>
      <c r="AF51" s="17">
        <v>0.64327748428424358</v>
      </c>
      <c r="AG51" s="17">
        <v>0.29778209834834307</v>
      </c>
      <c r="AH51" s="17">
        <v>4.484651703290738</v>
      </c>
      <c r="AI51" s="17">
        <v>0.4968154622101042</v>
      </c>
      <c r="AJ51" s="17">
        <v>0.22456861391750638</v>
      </c>
      <c r="AK51" s="9" t="s">
        <v>13</v>
      </c>
    </row>
    <row r="52" spans="1:52">
      <c r="A52" s="27" t="s">
        <v>87</v>
      </c>
      <c r="B52" s="22" t="s">
        <v>132</v>
      </c>
      <c r="C52" s="48" t="str">
        <f t="shared" si="0"/>
        <v xml:space="preserve">ROSCOLUX #47 LT ROSE PURPLE </v>
      </c>
      <c r="D52" s="51">
        <v>28.67</v>
      </c>
      <c r="E52" s="51">
        <v>44.91</v>
      </c>
      <c r="F52" s="51">
        <v>46.06</v>
      </c>
      <c r="G52" s="51">
        <v>35.130000000000003</v>
      </c>
      <c r="H52" s="51">
        <v>24.82</v>
      </c>
      <c r="I52" s="51">
        <v>20.78</v>
      </c>
      <c r="J52" s="51">
        <v>19.28</v>
      </c>
      <c r="K52" s="51">
        <v>10.09</v>
      </c>
      <c r="L52" s="51">
        <v>5.29</v>
      </c>
      <c r="M52" s="51">
        <v>3.75</v>
      </c>
      <c r="N52" s="51">
        <v>4.57</v>
      </c>
      <c r="O52" s="51">
        <v>6.35</v>
      </c>
      <c r="P52" s="51">
        <v>16.04</v>
      </c>
      <c r="Q52" s="51">
        <v>16.559999999999999</v>
      </c>
      <c r="R52" s="51">
        <v>11.41</v>
      </c>
      <c r="S52" s="51">
        <v>8.61</v>
      </c>
      <c r="T52" s="51">
        <v>6.92</v>
      </c>
      <c r="U52" s="51">
        <v>9.44</v>
      </c>
      <c r="V52" s="51">
        <v>25.78</v>
      </c>
      <c r="W52" s="51">
        <v>54.71</v>
      </c>
      <c r="X52" s="8">
        <v>0.16</v>
      </c>
      <c r="Y52" s="23">
        <v>36.009</v>
      </c>
      <c r="Z52" s="23">
        <v>20.771999999999998</v>
      </c>
      <c r="AA52" s="23">
        <v>-31.334</v>
      </c>
      <c r="AB52" s="23">
        <v>35.69</v>
      </c>
      <c r="AC52" s="23">
        <v>30.597000000000001</v>
      </c>
      <c r="AD52" s="23">
        <v>-34.503999999999998</v>
      </c>
      <c r="AE52" s="17">
        <v>9.0128375392549565</v>
      </c>
      <c r="AF52" s="17">
        <v>0.43334013564599477</v>
      </c>
      <c r="AG52" s="17">
        <v>0.30245024596675818</v>
      </c>
      <c r="AH52" s="17">
        <v>8.8480104894240235</v>
      </c>
      <c r="AI52" s="17">
        <v>0.2636412893060574</v>
      </c>
      <c r="AJ52" s="17">
        <v>0.18859960157773395</v>
      </c>
      <c r="AK52" s="9" t="s">
        <v>13</v>
      </c>
    </row>
    <row r="53" spans="1:52">
      <c r="A53" s="27" t="s">
        <v>87</v>
      </c>
      <c r="B53" s="22" t="s">
        <v>133</v>
      </c>
      <c r="C53" s="48" t="str">
        <f t="shared" si="0"/>
        <v xml:space="preserve">ROSCOLUX #48 ROSE PURPLE </v>
      </c>
      <c r="D53" s="51">
        <v>19.739999999999998</v>
      </c>
      <c r="E53" s="51">
        <v>45.31</v>
      </c>
      <c r="F53" s="51">
        <v>64.989999999999995</v>
      </c>
      <c r="G53" s="51">
        <v>62.15</v>
      </c>
      <c r="H53" s="51">
        <v>51.22</v>
      </c>
      <c r="I53" s="51">
        <v>38.130000000000003</v>
      </c>
      <c r="J53" s="51">
        <v>27.01</v>
      </c>
      <c r="K53" s="51">
        <v>18.66</v>
      </c>
      <c r="L53" s="51">
        <v>12.14</v>
      </c>
      <c r="M53" s="51">
        <v>8.51</v>
      </c>
      <c r="N53" s="51">
        <v>7.42</v>
      </c>
      <c r="O53" s="51">
        <v>9.39</v>
      </c>
      <c r="P53" s="51">
        <v>16.690000000000001</v>
      </c>
      <c r="Q53" s="51">
        <v>32.65</v>
      </c>
      <c r="R53" s="51">
        <v>54.68</v>
      </c>
      <c r="S53" s="51">
        <v>72.650000000000006</v>
      </c>
      <c r="T53" s="51">
        <v>81.900000000000006</v>
      </c>
      <c r="U53" s="51">
        <v>85.38</v>
      </c>
      <c r="V53" s="51">
        <v>86.67</v>
      </c>
      <c r="W53" s="51">
        <v>87.46</v>
      </c>
      <c r="X53" s="8">
        <v>0.16</v>
      </c>
      <c r="Y53" s="23">
        <v>49.268999999999998</v>
      </c>
      <c r="Z53" s="23">
        <v>37.165999999999997</v>
      </c>
      <c r="AA53" s="23">
        <v>-35.228999999999999</v>
      </c>
      <c r="AB53" s="23">
        <v>47.478999999999999</v>
      </c>
      <c r="AC53" s="23">
        <v>43.959000000000003</v>
      </c>
      <c r="AD53" s="23">
        <v>-41.965000000000003</v>
      </c>
      <c r="AE53" s="17">
        <v>17.813403638686307</v>
      </c>
      <c r="AF53" s="17">
        <v>0.46892887421005802</v>
      </c>
      <c r="AG53" s="17">
        <v>0.29425456420559887</v>
      </c>
      <c r="AH53" s="17">
        <v>16.387634233878426</v>
      </c>
      <c r="AI53" s="17">
        <v>0.27683717041239581</v>
      </c>
      <c r="AJ53" s="17">
        <v>0.1863353159860951</v>
      </c>
      <c r="AK53" s="9" t="s">
        <v>13</v>
      </c>
    </row>
    <row r="54" spans="1:52">
      <c r="A54" s="27" t="s">
        <v>87</v>
      </c>
      <c r="B54" s="22" t="s">
        <v>134</v>
      </c>
      <c r="C54" s="48" t="str">
        <f t="shared" si="0"/>
        <v xml:space="preserve">ROSCOLUX #49 MED PURPLE </v>
      </c>
      <c r="D54" s="51">
        <v>4.87</v>
      </c>
      <c r="E54" s="51">
        <v>24.78</v>
      </c>
      <c r="F54" s="51">
        <v>49.44</v>
      </c>
      <c r="G54" s="51">
        <v>44.04</v>
      </c>
      <c r="H54" s="51">
        <v>28.77</v>
      </c>
      <c r="I54" s="51">
        <v>15.16</v>
      </c>
      <c r="J54" s="51">
        <v>7.23</v>
      </c>
      <c r="K54" s="51">
        <v>3.28</v>
      </c>
      <c r="L54" s="51">
        <v>1.33</v>
      </c>
      <c r="M54" s="51">
        <v>0.62</v>
      </c>
      <c r="N54" s="51">
        <v>0.47</v>
      </c>
      <c r="O54" s="51">
        <v>0.76</v>
      </c>
      <c r="P54" s="51">
        <v>2.63</v>
      </c>
      <c r="Q54" s="51">
        <v>11.08</v>
      </c>
      <c r="R54" s="51">
        <v>32.479999999999997</v>
      </c>
      <c r="S54" s="51">
        <v>58.84</v>
      </c>
      <c r="T54" s="51">
        <v>75.92</v>
      </c>
      <c r="U54" s="51">
        <v>82.65</v>
      </c>
      <c r="V54" s="51">
        <v>85.15</v>
      </c>
      <c r="W54" s="51">
        <v>86.32</v>
      </c>
      <c r="X54" s="8">
        <v>0.04</v>
      </c>
      <c r="Y54" s="23">
        <v>28.797000000000001</v>
      </c>
      <c r="Z54" s="23">
        <v>49.21</v>
      </c>
      <c r="AA54" s="23">
        <v>-38.78</v>
      </c>
      <c r="AB54" s="23">
        <v>25.138999999999999</v>
      </c>
      <c r="AC54" s="23">
        <v>62.561999999999998</v>
      </c>
      <c r="AD54" s="23">
        <v>-50.326000000000001</v>
      </c>
      <c r="AE54" s="17">
        <v>5.7593414199006832</v>
      </c>
      <c r="AF54" s="17">
        <v>0.49604092058150173</v>
      </c>
      <c r="AG54" s="17">
        <v>0.22856847739763225</v>
      </c>
      <c r="AH54" s="17">
        <v>4.4605378044801816</v>
      </c>
      <c r="AI54" s="17">
        <v>0.26767336152655863</v>
      </c>
      <c r="AJ54" s="17">
        <v>0.11378279269219574</v>
      </c>
      <c r="AK54" s="9" t="s">
        <v>13</v>
      </c>
    </row>
    <row r="55" spans="1:52">
      <c r="A55" s="27" t="s">
        <v>87</v>
      </c>
      <c r="B55" s="22" t="s">
        <v>135</v>
      </c>
      <c r="C55" s="48" t="str">
        <f t="shared" si="0"/>
        <v xml:space="preserve">ROSCOLUX #50 MAUVE </v>
      </c>
      <c r="D55" s="51">
        <v>14.93</v>
      </c>
      <c r="E55" s="51">
        <v>31.95</v>
      </c>
      <c r="F55" s="51">
        <v>34.36</v>
      </c>
      <c r="G55" s="51">
        <v>18.32</v>
      </c>
      <c r="H55" s="51">
        <v>8.76</v>
      </c>
      <c r="I55" s="51">
        <v>5.72</v>
      </c>
      <c r="J55" s="51">
        <v>4.8099999999999996</v>
      </c>
      <c r="K55" s="51">
        <v>5.25</v>
      </c>
      <c r="L55" s="51">
        <v>5.9</v>
      </c>
      <c r="M55" s="51">
        <v>5.89</v>
      </c>
      <c r="N55" s="51">
        <v>6.43</v>
      </c>
      <c r="O55" s="51">
        <v>8.56</v>
      </c>
      <c r="P55" s="51">
        <v>15.54</v>
      </c>
      <c r="Q55" s="51">
        <v>31.15</v>
      </c>
      <c r="R55" s="51">
        <v>52.74</v>
      </c>
      <c r="S55" s="51">
        <v>70.2</v>
      </c>
      <c r="T55" s="51">
        <v>79.319999999999993</v>
      </c>
      <c r="U55" s="51">
        <v>82.7</v>
      </c>
      <c r="V55" s="51">
        <v>84.13</v>
      </c>
      <c r="W55" s="51">
        <v>85.08</v>
      </c>
      <c r="X55" s="8">
        <v>0.14000000000000001</v>
      </c>
      <c r="Y55" s="23">
        <v>44.878999999999998</v>
      </c>
      <c r="Z55" s="23">
        <v>42.53</v>
      </c>
      <c r="AA55" s="23">
        <v>19.283000000000001</v>
      </c>
      <c r="AB55" s="23">
        <v>39.188000000000002</v>
      </c>
      <c r="AC55" s="23">
        <v>41.000999999999998</v>
      </c>
      <c r="AD55" s="23">
        <v>6.5330000000000004</v>
      </c>
      <c r="AE55" s="17">
        <v>14.455348372437305</v>
      </c>
      <c r="AF55" s="17">
        <v>0.59088141575988151</v>
      </c>
      <c r="AG55" s="17">
        <v>0.34282852088331656</v>
      </c>
      <c r="AH55" s="17">
        <v>10.768618691102546</v>
      </c>
      <c r="AI55" s="17">
        <v>0.44898521378924244</v>
      </c>
      <c r="AJ55" s="17">
        <v>0.2932469243113523</v>
      </c>
      <c r="AK55" s="9" t="s">
        <v>13</v>
      </c>
    </row>
    <row r="56" spans="1:52">
      <c r="A56" s="27" t="s">
        <v>87</v>
      </c>
      <c r="B56" s="22" t="s">
        <v>136</v>
      </c>
      <c r="C56" s="48" t="str">
        <f t="shared" si="0"/>
        <v xml:space="preserve">ROSCOLUX #51 SURPRISE PINK </v>
      </c>
      <c r="D56" s="51">
        <v>68.44</v>
      </c>
      <c r="E56" s="51">
        <v>74.75</v>
      </c>
      <c r="F56" s="51">
        <v>77.53</v>
      </c>
      <c r="G56" s="51">
        <v>78.44</v>
      </c>
      <c r="H56" s="51">
        <v>76.72</v>
      </c>
      <c r="I56" s="51">
        <v>72.459999999999994</v>
      </c>
      <c r="J56" s="51">
        <v>66.55</v>
      </c>
      <c r="K56" s="51">
        <v>59.27</v>
      </c>
      <c r="L56" s="51">
        <v>52.61</v>
      </c>
      <c r="M56" s="51">
        <v>48.45</v>
      </c>
      <c r="N56" s="51">
        <v>48.31</v>
      </c>
      <c r="O56" s="51">
        <v>48.25</v>
      </c>
      <c r="P56" s="51">
        <v>56.06</v>
      </c>
      <c r="Q56" s="51">
        <v>59.45</v>
      </c>
      <c r="R56" s="51">
        <v>57.64</v>
      </c>
      <c r="S56" s="51">
        <v>66.760000000000005</v>
      </c>
      <c r="T56" s="51">
        <v>79.739999999999995</v>
      </c>
      <c r="U56" s="51">
        <v>83.94</v>
      </c>
      <c r="V56" s="51">
        <v>84.89</v>
      </c>
      <c r="W56" s="51">
        <v>85.47</v>
      </c>
      <c r="X56" s="8">
        <v>0.54</v>
      </c>
      <c r="Y56" s="23">
        <v>78.045000000000002</v>
      </c>
      <c r="Z56" s="23">
        <v>6.4189999999999996</v>
      </c>
      <c r="AA56" s="23">
        <v>-16.896000000000001</v>
      </c>
      <c r="AB56" s="23">
        <v>78.322000000000003</v>
      </c>
      <c r="AC56" s="23">
        <v>9.4179999999999993</v>
      </c>
      <c r="AD56" s="23">
        <v>-17.555</v>
      </c>
      <c r="AE56" s="17">
        <v>53.288459393907431</v>
      </c>
      <c r="AF56" s="17">
        <v>0.43777217250670447</v>
      </c>
      <c r="AG56" s="17">
        <v>0.38023980429074133</v>
      </c>
      <c r="AH56" s="17">
        <v>53.760714889028364</v>
      </c>
      <c r="AI56" s="17">
        <v>0.29098776595599396</v>
      </c>
      <c r="AJ56" s="17">
        <v>0.28590554919622108</v>
      </c>
      <c r="AK56" s="9" t="s">
        <v>13</v>
      </c>
      <c r="AL56" s="24"/>
      <c r="AM56" s="24"/>
      <c r="AN56" s="24"/>
      <c r="AO56" s="24"/>
      <c r="AP56" s="24"/>
      <c r="AQ56" s="24"/>
      <c r="AR56" s="24"/>
      <c r="AS56" s="24"/>
      <c r="AT56" s="24"/>
      <c r="AU56" s="24"/>
      <c r="AV56" s="24"/>
      <c r="AW56" s="24"/>
      <c r="AX56" s="24"/>
      <c r="AY56" s="24"/>
      <c r="AZ56" s="24"/>
    </row>
    <row r="57" spans="1:52">
      <c r="A57" s="27" t="s">
        <v>87</v>
      </c>
      <c r="B57" s="22" t="s">
        <v>137</v>
      </c>
      <c r="C57" s="48" t="str">
        <f t="shared" si="0"/>
        <v xml:space="preserve">ROSCOLUX #52 LT LAVENDER </v>
      </c>
      <c r="D57" s="51">
        <v>42.87</v>
      </c>
      <c r="E57" s="51">
        <v>60.84</v>
      </c>
      <c r="F57" s="51">
        <v>71.91</v>
      </c>
      <c r="G57" s="51">
        <v>72.599999999999994</v>
      </c>
      <c r="H57" s="51">
        <v>69.98</v>
      </c>
      <c r="I57" s="51">
        <v>63.66</v>
      </c>
      <c r="J57" s="51">
        <v>55.38</v>
      </c>
      <c r="K57" s="51">
        <v>46.78</v>
      </c>
      <c r="L57" s="51">
        <v>37.479999999999997</v>
      </c>
      <c r="M57" s="51">
        <v>29.69</v>
      </c>
      <c r="N57" s="51">
        <v>26.24</v>
      </c>
      <c r="O57" s="51">
        <v>25.22</v>
      </c>
      <c r="P57" s="51">
        <v>31.22</v>
      </c>
      <c r="Q57" s="51">
        <v>40.1</v>
      </c>
      <c r="R57" s="51">
        <v>49.28</v>
      </c>
      <c r="S57" s="51">
        <v>68.73</v>
      </c>
      <c r="T57" s="51">
        <v>81.95</v>
      </c>
      <c r="U57" s="51">
        <v>85.91</v>
      </c>
      <c r="V57" s="51">
        <v>87.01</v>
      </c>
      <c r="W57" s="51">
        <v>87.63</v>
      </c>
      <c r="X57" s="8">
        <v>0.26</v>
      </c>
      <c r="Y57" s="23">
        <v>65.147999999999996</v>
      </c>
      <c r="Z57" s="23">
        <v>10.327999999999999</v>
      </c>
      <c r="AA57" s="23">
        <v>-31.509</v>
      </c>
      <c r="AB57" s="23">
        <v>66.165000000000006</v>
      </c>
      <c r="AC57" s="23">
        <v>14.132999999999999</v>
      </c>
      <c r="AD57" s="23">
        <v>-31.478000000000002</v>
      </c>
      <c r="AE57" s="17">
        <v>34.234145639029883</v>
      </c>
      <c r="AF57" s="17">
        <v>0.42017993061908965</v>
      </c>
      <c r="AG57" s="17">
        <v>0.35059078020949647</v>
      </c>
      <c r="AH57" s="17">
        <v>35.537478591919324</v>
      </c>
      <c r="AI57" s="17">
        <v>0.26350909004771333</v>
      </c>
      <c r="AJ57" s="17">
        <v>0.24660315903554206</v>
      </c>
      <c r="AK57" s="9" t="s">
        <v>13</v>
      </c>
    </row>
    <row r="58" spans="1:52">
      <c r="A58" s="27" t="s">
        <v>87</v>
      </c>
      <c r="B58" s="22" t="s">
        <v>138</v>
      </c>
      <c r="C58" s="48" t="str">
        <f t="shared" si="0"/>
        <v xml:space="preserve">ROSCOLUX #53 PALE LAVENDER </v>
      </c>
      <c r="D58" s="51">
        <v>65.16</v>
      </c>
      <c r="E58" s="51">
        <v>72.66</v>
      </c>
      <c r="F58" s="51">
        <v>76.739999999999995</v>
      </c>
      <c r="G58" s="51">
        <v>78.150000000000006</v>
      </c>
      <c r="H58" s="51">
        <v>79</v>
      </c>
      <c r="I58" s="51">
        <v>77.849999999999994</v>
      </c>
      <c r="J58" s="51">
        <v>74.92</v>
      </c>
      <c r="K58" s="51">
        <v>71.44</v>
      </c>
      <c r="L58" s="51">
        <v>66.44</v>
      </c>
      <c r="M58" s="51">
        <v>60.5</v>
      </c>
      <c r="N58" s="51">
        <v>57.41</v>
      </c>
      <c r="O58" s="51">
        <v>53.71</v>
      </c>
      <c r="P58" s="51">
        <v>56.27</v>
      </c>
      <c r="Q58" s="51">
        <v>59.27</v>
      </c>
      <c r="R58" s="51">
        <v>61.98</v>
      </c>
      <c r="S58" s="51">
        <v>74.97</v>
      </c>
      <c r="T58" s="51">
        <v>83.38</v>
      </c>
      <c r="U58" s="51">
        <v>85.82</v>
      </c>
      <c r="V58" s="51">
        <v>86.55</v>
      </c>
      <c r="W58" s="51">
        <v>87.13</v>
      </c>
      <c r="X58" s="8">
        <v>0.64</v>
      </c>
      <c r="Y58" s="23">
        <v>81.918999999999997</v>
      </c>
      <c r="Z58" s="23">
        <v>-0.89200000000000002</v>
      </c>
      <c r="AA58" s="23">
        <v>-14.388</v>
      </c>
      <c r="AB58" s="23">
        <v>82.878</v>
      </c>
      <c r="AC58" s="23">
        <v>0.26</v>
      </c>
      <c r="AD58" s="23">
        <v>-13.173999999999999</v>
      </c>
      <c r="AE58" s="17">
        <v>60.148796358153191</v>
      </c>
      <c r="AF58" s="17">
        <v>0.42870231571221851</v>
      </c>
      <c r="AG58" s="17">
        <v>0.39281792744964028</v>
      </c>
      <c r="AH58" s="17">
        <v>61.933418544999284</v>
      </c>
      <c r="AI58" s="17">
        <v>0.28739650986345905</v>
      </c>
      <c r="AJ58" s="17">
        <v>0.30190610060282985</v>
      </c>
      <c r="AK58" s="9" t="s">
        <v>13</v>
      </c>
    </row>
    <row r="59" spans="1:52">
      <c r="A59" s="27" t="s">
        <v>87</v>
      </c>
      <c r="B59" s="22" t="s">
        <v>139</v>
      </c>
      <c r="C59" s="48" t="str">
        <f t="shared" si="0"/>
        <v xml:space="preserve">ROSCOLUX #54 SPECIAL LAVENDER </v>
      </c>
      <c r="D59" s="51">
        <v>54.43</v>
      </c>
      <c r="E59" s="51">
        <v>64.92</v>
      </c>
      <c r="F59" s="51">
        <v>72.69</v>
      </c>
      <c r="G59" s="51">
        <v>75.67</v>
      </c>
      <c r="H59" s="51">
        <v>77.08</v>
      </c>
      <c r="I59" s="51">
        <v>74.680000000000007</v>
      </c>
      <c r="J59" s="51">
        <v>68.37</v>
      </c>
      <c r="K59" s="51">
        <v>60.16</v>
      </c>
      <c r="L59" s="51">
        <v>52</v>
      </c>
      <c r="M59" s="51">
        <v>45.27</v>
      </c>
      <c r="N59" s="51">
        <v>44.23</v>
      </c>
      <c r="O59" s="51">
        <v>43.25</v>
      </c>
      <c r="P59" s="51">
        <v>48.41</v>
      </c>
      <c r="Q59" s="51">
        <v>49.97</v>
      </c>
      <c r="R59" s="51">
        <v>50.06</v>
      </c>
      <c r="S59" s="51">
        <v>68.540000000000006</v>
      </c>
      <c r="T59" s="51">
        <v>82.52</v>
      </c>
      <c r="U59" s="51">
        <v>86.35</v>
      </c>
      <c r="V59" s="51">
        <v>87.35</v>
      </c>
      <c r="W59" s="51">
        <v>87.85</v>
      </c>
      <c r="X59" s="8">
        <v>0.5</v>
      </c>
      <c r="Y59" s="23">
        <v>75.356999999999999</v>
      </c>
      <c r="Z59" s="23">
        <v>3.1920000000000002</v>
      </c>
      <c r="AA59" s="23">
        <v>-22.265000000000001</v>
      </c>
      <c r="AB59" s="23">
        <v>76.325000000000003</v>
      </c>
      <c r="AC59" s="23">
        <v>6.4939999999999998</v>
      </c>
      <c r="AD59" s="23">
        <v>-21.564</v>
      </c>
      <c r="AE59" s="17">
        <v>48.848532514420754</v>
      </c>
      <c r="AF59" s="17">
        <v>0.42400644685369493</v>
      </c>
      <c r="AG59" s="17">
        <v>0.37681902264435713</v>
      </c>
      <c r="AH59" s="17">
        <v>50.417810464510445</v>
      </c>
      <c r="AI59" s="17">
        <v>0.2778187919898808</v>
      </c>
      <c r="AJ59" s="17">
        <v>0.27852043492644069</v>
      </c>
      <c r="AK59" s="9" t="s">
        <v>13</v>
      </c>
    </row>
    <row r="60" spans="1:52">
      <c r="A60" s="27" t="s">
        <v>87</v>
      </c>
      <c r="B60" s="22" t="s">
        <v>140</v>
      </c>
      <c r="C60" s="48" t="str">
        <f t="shared" si="0"/>
        <v xml:space="preserve">ROSCOLUX #55 LILAC </v>
      </c>
      <c r="D60" s="51">
        <v>45.53</v>
      </c>
      <c r="E60" s="51">
        <v>57.32</v>
      </c>
      <c r="F60" s="51">
        <v>65.22</v>
      </c>
      <c r="G60" s="51">
        <v>68.599999999999994</v>
      </c>
      <c r="H60" s="51">
        <v>70.45</v>
      </c>
      <c r="I60" s="51">
        <v>67.599999999999994</v>
      </c>
      <c r="J60" s="51">
        <v>61.14</v>
      </c>
      <c r="K60" s="51">
        <v>53.19</v>
      </c>
      <c r="L60" s="51">
        <v>43.54</v>
      </c>
      <c r="M60" s="51">
        <v>33.67</v>
      </c>
      <c r="N60" s="51">
        <v>28.5</v>
      </c>
      <c r="O60" s="51">
        <v>23.18</v>
      </c>
      <c r="P60" s="51">
        <v>26.17</v>
      </c>
      <c r="Q60" s="51">
        <v>29.54</v>
      </c>
      <c r="R60" s="51">
        <v>33.14</v>
      </c>
      <c r="S60" s="51">
        <v>57.44</v>
      </c>
      <c r="T60" s="51">
        <v>77.81</v>
      </c>
      <c r="U60" s="51">
        <v>83.88</v>
      </c>
      <c r="V60" s="51">
        <v>85.35</v>
      </c>
      <c r="W60" s="51">
        <v>86.18</v>
      </c>
      <c r="X60" s="8">
        <v>0.37</v>
      </c>
      <c r="Y60" s="23">
        <v>64.188000000000002</v>
      </c>
      <c r="Z60" s="23">
        <v>-3.2690000000000001</v>
      </c>
      <c r="AA60" s="23">
        <v>-35.521999999999998</v>
      </c>
      <c r="AB60" s="23">
        <v>66.849000000000004</v>
      </c>
      <c r="AC60" s="23">
        <v>1.417</v>
      </c>
      <c r="AD60" s="23">
        <v>-32.015999999999998</v>
      </c>
      <c r="AE60" s="17">
        <v>33.033468546570177</v>
      </c>
      <c r="AF60" s="17">
        <v>0.38488445541141625</v>
      </c>
      <c r="AG60" s="17">
        <v>0.36057078680443405</v>
      </c>
      <c r="AH60" s="17">
        <v>36.432405298370234</v>
      </c>
      <c r="AI60" s="17">
        <v>0.24296850114870427</v>
      </c>
      <c r="AJ60" s="17">
        <v>0.25268260754168015</v>
      </c>
      <c r="AK60" s="9" t="s">
        <v>13</v>
      </c>
    </row>
    <row r="61" spans="1:52">
      <c r="A61" s="27" t="s">
        <v>87</v>
      </c>
      <c r="B61" s="22" t="s">
        <v>141</v>
      </c>
      <c r="C61" s="48" t="str">
        <f t="shared" si="0"/>
        <v xml:space="preserve">ROSCOLUX #56 GYPSY LAVENDER </v>
      </c>
      <c r="D61" s="51">
        <v>23.43</v>
      </c>
      <c r="E61" s="51">
        <v>31.12</v>
      </c>
      <c r="F61" s="51">
        <v>38.39</v>
      </c>
      <c r="G61" s="51">
        <v>47.51</v>
      </c>
      <c r="H61" s="51">
        <v>54.12</v>
      </c>
      <c r="I61" s="51">
        <v>45.82</v>
      </c>
      <c r="J61" s="51">
        <v>29</v>
      </c>
      <c r="K61" s="51">
        <v>13.5</v>
      </c>
      <c r="L61" s="51">
        <v>5.61</v>
      </c>
      <c r="M61" s="51">
        <v>1.71</v>
      </c>
      <c r="N61" s="51">
        <v>1.29</v>
      </c>
      <c r="O61" s="51">
        <v>0.52</v>
      </c>
      <c r="P61" s="51">
        <v>1.6</v>
      </c>
      <c r="Q61" s="51">
        <v>2.94</v>
      </c>
      <c r="R61" s="51">
        <v>3.48</v>
      </c>
      <c r="S61" s="51">
        <v>23.33</v>
      </c>
      <c r="T61" s="51">
        <v>62.2</v>
      </c>
      <c r="U61" s="51">
        <v>79.510000000000005</v>
      </c>
      <c r="V61" s="51">
        <v>84.4</v>
      </c>
      <c r="W61" s="51">
        <v>86.21</v>
      </c>
      <c r="X61" s="8">
        <v>0.04</v>
      </c>
      <c r="Y61" s="23">
        <v>25.478999999999999</v>
      </c>
      <c r="Z61" s="23">
        <v>17.219000000000001</v>
      </c>
      <c r="AA61" s="23">
        <v>-78.015000000000001</v>
      </c>
      <c r="AB61" s="23">
        <v>31.186</v>
      </c>
      <c r="AC61" s="23">
        <v>39.234000000000002</v>
      </c>
      <c r="AD61" s="23">
        <v>-71.259</v>
      </c>
      <c r="AE61" s="17">
        <v>4.5720488837974473</v>
      </c>
      <c r="AF61" s="17">
        <v>0.25403422449422547</v>
      </c>
      <c r="AG61" s="17">
        <v>0.17553838902431759</v>
      </c>
      <c r="AH61" s="17">
        <v>6.730781965669463</v>
      </c>
      <c r="AI61" s="17">
        <v>0.16465976729122234</v>
      </c>
      <c r="AJ61" s="17">
        <v>0.10208403828817843</v>
      </c>
      <c r="AK61" s="9" t="s">
        <v>13</v>
      </c>
    </row>
    <row r="62" spans="1:52">
      <c r="A62" s="27" t="s">
        <v>87</v>
      </c>
      <c r="B62" s="22" t="s">
        <v>142</v>
      </c>
      <c r="C62" s="48" t="str">
        <f t="shared" si="0"/>
        <v xml:space="preserve">ROSCOLUX #57 LAVENDER </v>
      </c>
      <c r="D62" s="51">
        <v>31.68</v>
      </c>
      <c r="E62" s="51">
        <v>46.96</v>
      </c>
      <c r="F62" s="51">
        <v>60.5</v>
      </c>
      <c r="G62" s="51">
        <v>66.39</v>
      </c>
      <c r="H62" s="51">
        <v>69.14</v>
      </c>
      <c r="I62" s="51">
        <v>62.54</v>
      </c>
      <c r="J62" s="51">
        <v>49.37</v>
      </c>
      <c r="K62" s="51">
        <v>35.31</v>
      </c>
      <c r="L62" s="51">
        <v>24.39</v>
      </c>
      <c r="M62" s="51">
        <v>17.09</v>
      </c>
      <c r="N62" s="51">
        <v>15.69</v>
      </c>
      <c r="O62" s="51">
        <v>14.45</v>
      </c>
      <c r="P62" s="51">
        <v>19.329999999999998</v>
      </c>
      <c r="Q62" s="51">
        <v>20.7</v>
      </c>
      <c r="R62" s="51">
        <v>20.99</v>
      </c>
      <c r="S62" s="51">
        <v>47.69</v>
      </c>
      <c r="T62" s="51">
        <v>75.510000000000005</v>
      </c>
      <c r="U62" s="51">
        <v>84.35</v>
      </c>
      <c r="V62" s="51">
        <v>86.42</v>
      </c>
      <c r="W62" s="51">
        <v>87.23</v>
      </c>
      <c r="X62" s="8">
        <v>0.24</v>
      </c>
      <c r="Y62" s="23">
        <v>53.084000000000003</v>
      </c>
      <c r="Z62" s="23">
        <v>7.21</v>
      </c>
      <c r="AA62" s="23">
        <v>-48.997999999999998</v>
      </c>
      <c r="AB62" s="23">
        <v>55.643999999999998</v>
      </c>
      <c r="AC62" s="23">
        <v>17.789000000000001</v>
      </c>
      <c r="AD62" s="23">
        <v>-46.783000000000001</v>
      </c>
      <c r="AE62" s="17">
        <v>21.123139093488874</v>
      </c>
      <c r="AF62" s="17">
        <v>0.37113910918985715</v>
      </c>
      <c r="AG62" s="17">
        <v>0.31451769652314232</v>
      </c>
      <c r="AH62" s="17">
        <v>23.559469551974257</v>
      </c>
      <c r="AI62" s="17">
        <v>0.22590316864749502</v>
      </c>
      <c r="AJ62" s="17">
        <v>0.20097261800067784</v>
      </c>
      <c r="AK62" s="9" t="s">
        <v>13</v>
      </c>
    </row>
    <row r="63" spans="1:52">
      <c r="A63" s="27" t="s">
        <v>87</v>
      </c>
      <c r="B63" s="22" t="s">
        <v>143</v>
      </c>
      <c r="C63" s="48" t="str">
        <f t="shared" si="0"/>
        <v xml:space="preserve">ROSCOLUX #58 DEEP LAVENDER </v>
      </c>
      <c r="D63" s="51">
        <v>16.88</v>
      </c>
      <c r="E63" s="51">
        <v>33.72</v>
      </c>
      <c r="F63" s="51">
        <v>52.33</v>
      </c>
      <c r="G63" s="51">
        <v>59.84</v>
      </c>
      <c r="H63" s="51">
        <v>61.89</v>
      </c>
      <c r="I63" s="51">
        <v>51.1</v>
      </c>
      <c r="J63" s="51">
        <v>33.880000000000003</v>
      </c>
      <c r="K63" s="51">
        <v>18.98</v>
      </c>
      <c r="L63" s="51">
        <v>10.08</v>
      </c>
      <c r="M63" s="51">
        <v>5.75</v>
      </c>
      <c r="N63" s="51">
        <v>5.22</v>
      </c>
      <c r="O63" s="51">
        <v>5.25</v>
      </c>
      <c r="P63" s="51">
        <v>8.9600000000000009</v>
      </c>
      <c r="Q63" s="51">
        <v>10.3</v>
      </c>
      <c r="R63" s="51">
        <v>10.76</v>
      </c>
      <c r="S63" s="51">
        <v>36.65</v>
      </c>
      <c r="T63" s="51">
        <v>71.239999999999995</v>
      </c>
      <c r="U63" s="51">
        <v>83.75</v>
      </c>
      <c r="V63" s="51">
        <v>86.58</v>
      </c>
      <c r="W63" s="51">
        <v>87.33</v>
      </c>
      <c r="X63" s="8">
        <v>0.1</v>
      </c>
      <c r="Y63" s="23">
        <v>37.951999999999998</v>
      </c>
      <c r="Z63" s="23">
        <v>17.742999999999999</v>
      </c>
      <c r="AA63" s="23">
        <v>-64.094999999999999</v>
      </c>
      <c r="AB63" s="23">
        <v>41.034999999999997</v>
      </c>
      <c r="AC63" s="23">
        <v>35.204999999999998</v>
      </c>
      <c r="AD63" s="23">
        <v>-62.052</v>
      </c>
      <c r="AE63" s="17">
        <v>10.061174424010822</v>
      </c>
      <c r="AF63" s="17">
        <v>0.33543256514160225</v>
      </c>
      <c r="AG63" s="17">
        <v>0.24495586640888722</v>
      </c>
      <c r="AH63" s="17">
        <v>11.886400792741792</v>
      </c>
      <c r="AI63" s="17">
        <v>0.19881010350408068</v>
      </c>
      <c r="AJ63" s="17">
        <v>0.14004055414948302</v>
      </c>
      <c r="AK63" s="9" t="s">
        <v>13</v>
      </c>
    </row>
    <row r="64" spans="1:52">
      <c r="A64" s="27" t="s">
        <v>87</v>
      </c>
      <c r="B64" s="22" t="s">
        <v>144</v>
      </c>
      <c r="C64" s="48" t="str">
        <f t="shared" si="0"/>
        <v xml:space="preserve">ROSCOLUX #59 INDIGO </v>
      </c>
      <c r="D64" s="51">
        <v>15.63</v>
      </c>
      <c r="E64" s="51">
        <v>29.91</v>
      </c>
      <c r="F64" s="51">
        <v>40.56</v>
      </c>
      <c r="G64" s="51">
        <v>34.32</v>
      </c>
      <c r="H64" s="51">
        <v>22.82</v>
      </c>
      <c r="I64" s="51">
        <v>14.63</v>
      </c>
      <c r="J64" s="51">
        <v>9.4700000000000006</v>
      </c>
      <c r="K64" s="51">
        <v>3.32</v>
      </c>
      <c r="L64" s="51">
        <v>0.99</v>
      </c>
      <c r="M64" s="51">
        <v>0.3</v>
      </c>
      <c r="N64" s="51">
        <v>0.18</v>
      </c>
      <c r="O64" s="51">
        <v>0.09</v>
      </c>
      <c r="P64" s="51">
        <v>0.19</v>
      </c>
      <c r="Q64" s="51">
        <v>0.33</v>
      </c>
      <c r="R64" s="51">
        <v>0.22</v>
      </c>
      <c r="S64" s="51">
        <v>3.35</v>
      </c>
      <c r="T64" s="51">
        <v>32.74</v>
      </c>
      <c r="U64" s="51">
        <v>64.3</v>
      </c>
      <c r="V64" s="51">
        <v>75.650000000000006</v>
      </c>
      <c r="W64" s="51">
        <v>79.650000000000006</v>
      </c>
      <c r="X64" s="8">
        <v>0.02</v>
      </c>
      <c r="Y64" s="23">
        <v>10.452999999999999</v>
      </c>
      <c r="Z64" s="23">
        <v>20.562999999999999</v>
      </c>
      <c r="AA64" s="23">
        <v>-65.25</v>
      </c>
      <c r="AB64" s="23">
        <v>15.082000000000001</v>
      </c>
      <c r="AC64" s="23">
        <v>44.429000000000002</v>
      </c>
      <c r="AD64" s="23">
        <v>-61.444000000000003</v>
      </c>
      <c r="AE64" s="17">
        <v>1.1859075339854162</v>
      </c>
      <c r="AF64" s="17">
        <v>0.22829720920187183</v>
      </c>
      <c r="AG64" s="17">
        <v>0.12640225540493846</v>
      </c>
      <c r="AH64" s="17">
        <v>1.9237689047424047</v>
      </c>
      <c r="AI64" s="17">
        <v>0.16019526751205182</v>
      </c>
      <c r="AJ64" s="17">
        <v>7.1398666868341093E-2</v>
      </c>
      <c r="AK64" s="9" t="s">
        <v>13</v>
      </c>
    </row>
    <row r="65" spans="1:52">
      <c r="A65" s="27" t="s">
        <v>87</v>
      </c>
      <c r="B65" s="22" t="s">
        <v>145</v>
      </c>
      <c r="C65" s="48" t="str">
        <f t="shared" si="0"/>
        <v xml:space="preserve">ROSCOLUX #60 NO COLOR BLUE </v>
      </c>
      <c r="D65" s="51">
        <v>66.78</v>
      </c>
      <c r="E65" s="51">
        <v>72.14</v>
      </c>
      <c r="F65" s="51">
        <v>75.849999999999994</v>
      </c>
      <c r="G65" s="51">
        <v>77.599999999999994</v>
      </c>
      <c r="H65" s="51">
        <v>76.87</v>
      </c>
      <c r="I65" s="51">
        <v>74.569999999999993</v>
      </c>
      <c r="J65" s="51">
        <v>71.23</v>
      </c>
      <c r="K65" s="51">
        <v>66.87</v>
      </c>
      <c r="L65" s="51">
        <v>60.13</v>
      </c>
      <c r="M65" s="51">
        <v>55.03</v>
      </c>
      <c r="N65" s="51">
        <v>48.19</v>
      </c>
      <c r="O65" s="51">
        <v>43.06</v>
      </c>
      <c r="P65" s="51">
        <v>40.619999999999997</v>
      </c>
      <c r="Q65" s="51">
        <v>39.94</v>
      </c>
      <c r="R65" s="51">
        <v>36.450000000000003</v>
      </c>
      <c r="S65" s="51">
        <v>50.37</v>
      </c>
      <c r="T65" s="51">
        <v>74.569999999999993</v>
      </c>
      <c r="U65" s="51">
        <v>83.04</v>
      </c>
      <c r="V65" s="51">
        <v>84.67</v>
      </c>
      <c r="W65" s="51">
        <v>85.3</v>
      </c>
      <c r="X65" s="8">
        <v>0.62</v>
      </c>
      <c r="Y65" s="23">
        <v>75.36</v>
      </c>
      <c r="Z65" s="23">
        <v>-10.606</v>
      </c>
      <c r="AA65" s="23">
        <v>-23.361999999999998</v>
      </c>
      <c r="AB65" s="23">
        <v>77.697999999999993</v>
      </c>
      <c r="AC65" s="23">
        <v>-6.3150000000000004</v>
      </c>
      <c r="AD65" s="23">
        <v>-19.992999999999999</v>
      </c>
      <c r="AE65" s="17">
        <v>48.853344966993305</v>
      </c>
      <c r="AF65" s="17">
        <v>0.39679942456828771</v>
      </c>
      <c r="AG65" s="17">
        <v>0.39212245772022564</v>
      </c>
      <c r="AH65" s="17">
        <v>52.700774169732746</v>
      </c>
      <c r="AI65" s="17">
        <v>0.26266624071043138</v>
      </c>
      <c r="AJ65" s="17">
        <v>0.28981597496621314</v>
      </c>
      <c r="AK65" s="9" t="s">
        <v>13</v>
      </c>
      <c r="AL65" s="24"/>
      <c r="AM65" s="24"/>
      <c r="AN65" s="24"/>
      <c r="AO65" s="24"/>
      <c r="AP65" s="24"/>
      <c r="AQ65" s="24"/>
      <c r="AR65" s="24"/>
      <c r="AS65" s="24"/>
      <c r="AT65" s="24"/>
      <c r="AU65" s="24"/>
      <c r="AV65" s="24"/>
      <c r="AW65" s="24"/>
      <c r="AX65" s="24"/>
      <c r="AY65" s="24"/>
      <c r="AZ65" s="24"/>
    </row>
    <row r="66" spans="1:52">
      <c r="A66" s="27" t="s">
        <v>87</v>
      </c>
      <c r="B66" s="22" t="s">
        <v>146</v>
      </c>
      <c r="C66" s="48" t="str">
        <f t="shared" si="0"/>
        <v xml:space="preserve">ROSCOLUX #61 MIST BLUE </v>
      </c>
      <c r="D66" s="51">
        <v>71.58</v>
      </c>
      <c r="E66" s="51">
        <v>73.56</v>
      </c>
      <c r="F66" s="51">
        <v>75.739999999999995</v>
      </c>
      <c r="G66" s="51">
        <v>79.22</v>
      </c>
      <c r="H66" s="51">
        <v>83.09</v>
      </c>
      <c r="I66" s="51">
        <v>84.31</v>
      </c>
      <c r="J66" s="51">
        <v>83.26</v>
      </c>
      <c r="K66" s="51">
        <v>80.37</v>
      </c>
      <c r="L66" s="51">
        <v>75.52</v>
      </c>
      <c r="M66" s="51">
        <v>67.81</v>
      </c>
      <c r="N66" s="51">
        <v>61.89</v>
      </c>
      <c r="O66" s="51">
        <v>51.87</v>
      </c>
      <c r="P66" s="51">
        <v>51.3</v>
      </c>
      <c r="Q66" s="51">
        <v>49.86</v>
      </c>
      <c r="R66" s="51">
        <v>49.1</v>
      </c>
      <c r="S66" s="51">
        <v>68.34</v>
      </c>
      <c r="T66" s="51">
        <v>83.09</v>
      </c>
      <c r="U66" s="51">
        <v>87.12</v>
      </c>
      <c r="V66" s="51">
        <v>87.99</v>
      </c>
      <c r="W66" s="51">
        <v>88.35</v>
      </c>
      <c r="X66" s="8">
        <v>0.66</v>
      </c>
      <c r="Y66" s="23">
        <v>82.251000000000005</v>
      </c>
      <c r="Z66" s="23">
        <v>-11.3</v>
      </c>
      <c r="AA66" s="23">
        <v>-18.292000000000002</v>
      </c>
      <c r="AB66" s="23">
        <v>84.438999999999993</v>
      </c>
      <c r="AC66" s="23">
        <v>-9.4610000000000003</v>
      </c>
      <c r="AD66" s="23">
        <v>-14.536</v>
      </c>
      <c r="AE66" s="17">
        <v>60.762686950780257</v>
      </c>
      <c r="AF66" s="17">
        <v>0.40569111086747611</v>
      </c>
      <c r="AG66" s="17">
        <v>0.400600192403051</v>
      </c>
      <c r="AH66" s="17">
        <v>64.913222976067502</v>
      </c>
      <c r="AI66" s="17">
        <v>0.27152796952393843</v>
      </c>
      <c r="AJ66" s="17">
        <v>0.3053429803861063</v>
      </c>
      <c r="AK66" s="9" t="s">
        <v>13</v>
      </c>
    </row>
    <row r="67" spans="1:52">
      <c r="A67" s="27" t="s">
        <v>87</v>
      </c>
      <c r="B67" s="22" t="s">
        <v>147</v>
      </c>
      <c r="C67" s="48" t="str">
        <f t="shared" si="0"/>
        <v xml:space="preserve">ROSCOLUX #62 BOOSTER BLUE </v>
      </c>
      <c r="D67" s="51">
        <v>48.44</v>
      </c>
      <c r="E67" s="51">
        <v>56.06</v>
      </c>
      <c r="F67" s="51">
        <v>62.89</v>
      </c>
      <c r="G67" s="51">
        <v>71.47</v>
      </c>
      <c r="H67" s="51">
        <v>72.92</v>
      </c>
      <c r="I67" s="51">
        <v>68.81</v>
      </c>
      <c r="J67" s="51">
        <v>62.6</v>
      </c>
      <c r="K67" s="51">
        <v>57.03</v>
      </c>
      <c r="L67" s="51">
        <v>49.9</v>
      </c>
      <c r="M67" s="51">
        <v>47.55</v>
      </c>
      <c r="N67" s="51">
        <v>40.42</v>
      </c>
      <c r="O67" s="51">
        <v>37.9</v>
      </c>
      <c r="P67" s="51">
        <v>31.79</v>
      </c>
      <c r="Q67" s="51">
        <v>26.32</v>
      </c>
      <c r="R67" s="51">
        <v>23.83</v>
      </c>
      <c r="S67" s="51">
        <v>21.72</v>
      </c>
      <c r="T67" s="51">
        <v>28.25</v>
      </c>
      <c r="U67" s="51">
        <v>47.59</v>
      </c>
      <c r="V67" s="51">
        <v>68.44</v>
      </c>
      <c r="W67" s="51">
        <v>80.010000000000005</v>
      </c>
      <c r="X67" s="8">
        <v>0.54</v>
      </c>
      <c r="Y67" s="23">
        <v>69.218000000000004</v>
      </c>
      <c r="Z67" s="23">
        <v>-16.707000000000001</v>
      </c>
      <c r="AA67" s="23">
        <v>-28.695</v>
      </c>
      <c r="AB67" s="23">
        <v>72.251000000000005</v>
      </c>
      <c r="AC67" s="23">
        <v>-8.0280000000000005</v>
      </c>
      <c r="AD67" s="23">
        <v>-24.436</v>
      </c>
      <c r="AE67" s="17">
        <v>39.647886789397383</v>
      </c>
      <c r="AF67" s="17">
        <v>0.37277546328223216</v>
      </c>
      <c r="AG67" s="17">
        <v>0.39027990663504691</v>
      </c>
      <c r="AH67" s="17">
        <v>44.033675534901185</v>
      </c>
      <c r="AI67" s="17">
        <v>0.24811154785462392</v>
      </c>
      <c r="AJ67" s="17">
        <v>0.27837036420533962</v>
      </c>
      <c r="AK67" s="9" t="s">
        <v>13</v>
      </c>
    </row>
    <row r="68" spans="1:52">
      <c r="A68" s="27" t="s">
        <v>87</v>
      </c>
      <c r="B68" s="22" t="s">
        <v>148</v>
      </c>
      <c r="C68" s="48" t="str">
        <f t="shared" si="0"/>
        <v xml:space="preserve">ROSCOLUX #63 PALE BLUE </v>
      </c>
      <c r="D68" s="51">
        <v>62.64</v>
      </c>
      <c r="E68" s="51">
        <v>66.36</v>
      </c>
      <c r="F68" s="51">
        <v>70.14</v>
      </c>
      <c r="G68" s="51">
        <v>74.81</v>
      </c>
      <c r="H68" s="51">
        <v>79.37</v>
      </c>
      <c r="I68" s="51">
        <v>80.69</v>
      </c>
      <c r="J68" s="51">
        <v>79.650000000000006</v>
      </c>
      <c r="K68" s="51">
        <v>75.31</v>
      </c>
      <c r="L68" s="51">
        <v>68.83</v>
      </c>
      <c r="M68" s="51">
        <v>59.09</v>
      </c>
      <c r="N68" s="51">
        <v>51.4</v>
      </c>
      <c r="O68" s="51">
        <v>40.03</v>
      </c>
      <c r="P68" s="51">
        <v>39.61</v>
      </c>
      <c r="Q68" s="51">
        <v>38.200000000000003</v>
      </c>
      <c r="R68" s="51">
        <v>37.450000000000003</v>
      </c>
      <c r="S68" s="51">
        <v>60.72</v>
      </c>
      <c r="T68" s="51">
        <v>80.599999999999994</v>
      </c>
      <c r="U68" s="51">
        <v>86.21</v>
      </c>
      <c r="V68" s="51">
        <v>87.58</v>
      </c>
      <c r="W68" s="51">
        <v>88.06</v>
      </c>
      <c r="X68" s="8">
        <v>0.56000000000000005</v>
      </c>
      <c r="Y68" s="23">
        <v>76.625</v>
      </c>
      <c r="Z68" s="23">
        <v>-15.002000000000001</v>
      </c>
      <c r="AA68" s="23">
        <v>-24.972000000000001</v>
      </c>
      <c r="AB68" s="23">
        <v>79.600999999999999</v>
      </c>
      <c r="AC68" s="23">
        <v>-12.131</v>
      </c>
      <c r="AD68" s="23">
        <v>-19.895</v>
      </c>
      <c r="AE68" s="17">
        <v>50.910890708966207</v>
      </c>
      <c r="AF68" s="17">
        <v>0.3871753050162321</v>
      </c>
      <c r="AG68" s="17">
        <v>0.39544595917895509</v>
      </c>
      <c r="AH68" s="17">
        <v>55.977479240564463</v>
      </c>
      <c r="AI68" s="17">
        <v>0.25548554274266644</v>
      </c>
      <c r="AJ68" s="17">
        <v>0.29409166302873752</v>
      </c>
      <c r="AK68" s="9" t="s">
        <v>13</v>
      </c>
    </row>
    <row r="69" spans="1:52">
      <c r="A69" s="27" t="s">
        <v>87</v>
      </c>
      <c r="B69" s="22" t="s">
        <v>149</v>
      </c>
      <c r="C69" s="48" t="str">
        <f t="shared" si="0"/>
        <v xml:space="preserve">ROSCOLUX #64 LT STEEL BLUE </v>
      </c>
      <c r="D69" s="51">
        <v>41.98</v>
      </c>
      <c r="E69" s="51">
        <v>46.79</v>
      </c>
      <c r="F69" s="51">
        <v>52.04</v>
      </c>
      <c r="G69" s="51">
        <v>59.35</v>
      </c>
      <c r="H69" s="51">
        <v>68.180000000000007</v>
      </c>
      <c r="I69" s="51">
        <v>69.2</v>
      </c>
      <c r="J69" s="51">
        <v>63.6</v>
      </c>
      <c r="K69" s="51">
        <v>53.42</v>
      </c>
      <c r="L69" s="51">
        <v>40.33</v>
      </c>
      <c r="M69" s="51">
        <v>25.74</v>
      </c>
      <c r="N69" s="51">
        <v>18.13</v>
      </c>
      <c r="O69" s="51">
        <v>9.65</v>
      </c>
      <c r="P69" s="51">
        <v>9.7100000000000009</v>
      </c>
      <c r="Q69" s="51">
        <v>8.9499999999999993</v>
      </c>
      <c r="R69" s="51">
        <v>8.7899999999999991</v>
      </c>
      <c r="S69" s="51">
        <v>34.03</v>
      </c>
      <c r="T69" s="51">
        <v>70.67</v>
      </c>
      <c r="U69" s="51">
        <v>84.44</v>
      </c>
      <c r="V69" s="51">
        <v>87.6</v>
      </c>
      <c r="W69" s="51">
        <v>88.42</v>
      </c>
      <c r="X69" s="8">
        <v>0.26</v>
      </c>
      <c r="Y69" s="23">
        <v>53.194000000000003</v>
      </c>
      <c r="Z69" s="23">
        <v>-24.303000000000001</v>
      </c>
      <c r="AA69" s="23">
        <v>-53.780999999999999</v>
      </c>
      <c r="AB69" s="23">
        <v>59.252000000000002</v>
      </c>
      <c r="AC69" s="23">
        <v>-12.688000000000001</v>
      </c>
      <c r="AD69" s="23">
        <v>-43.924999999999997</v>
      </c>
      <c r="AE69" s="17">
        <v>21.224200712500004</v>
      </c>
      <c r="AF69" s="17">
        <v>0.28981530637987152</v>
      </c>
      <c r="AG69" s="17">
        <v>0.34051954594433637</v>
      </c>
      <c r="AH69" s="17">
        <v>27.301101700754447</v>
      </c>
      <c r="AI69" s="17">
        <v>0.18932788417031893</v>
      </c>
      <c r="AJ69" s="17">
        <v>0.22458861075030132</v>
      </c>
      <c r="AK69" s="9" t="s">
        <v>13</v>
      </c>
    </row>
    <row r="70" spans="1:52">
      <c r="A70" s="27" t="s">
        <v>87</v>
      </c>
      <c r="B70" s="22" t="s">
        <v>150</v>
      </c>
      <c r="C70" s="48" t="str">
        <f t="shared" ref="C70:C114" si="1">CONCATENATE(A70," ",B70)</f>
        <v xml:space="preserve">ROSCOLUX #65 DAYLT BLUE </v>
      </c>
      <c r="D70" s="51">
        <v>48.4</v>
      </c>
      <c r="E70" s="51">
        <v>50.24</v>
      </c>
      <c r="F70" s="51">
        <v>54.5</v>
      </c>
      <c r="G70" s="51">
        <v>63.48</v>
      </c>
      <c r="H70" s="51">
        <v>75.02</v>
      </c>
      <c r="I70" s="51">
        <v>78.489999999999995</v>
      </c>
      <c r="J70" s="51">
        <v>73.98</v>
      </c>
      <c r="K70" s="51">
        <v>63.46</v>
      </c>
      <c r="L70" s="51">
        <v>49.53</v>
      </c>
      <c r="M70" s="51">
        <v>32.42</v>
      </c>
      <c r="N70" s="51">
        <v>22.27</v>
      </c>
      <c r="O70" s="51">
        <v>11.23</v>
      </c>
      <c r="P70" s="51">
        <v>10.54</v>
      </c>
      <c r="Q70" s="51">
        <v>9.5</v>
      </c>
      <c r="R70" s="51">
        <v>9.17</v>
      </c>
      <c r="S70" s="51">
        <v>34.119999999999997</v>
      </c>
      <c r="T70" s="51">
        <v>70</v>
      </c>
      <c r="U70" s="51">
        <v>83.51</v>
      </c>
      <c r="V70" s="51">
        <v>86.71</v>
      </c>
      <c r="W70" s="51">
        <v>87.56</v>
      </c>
      <c r="X70" s="8">
        <v>0.35</v>
      </c>
      <c r="Y70" s="23">
        <v>57.164999999999999</v>
      </c>
      <c r="Z70" s="23">
        <v>-31.071000000000002</v>
      </c>
      <c r="AA70" s="23">
        <v>-54.003</v>
      </c>
      <c r="AB70" s="23">
        <v>63.762</v>
      </c>
      <c r="AC70" s="23">
        <v>-19.11</v>
      </c>
      <c r="AD70" s="23">
        <v>-42.847000000000001</v>
      </c>
      <c r="AE70" s="17">
        <v>25.092051089061972</v>
      </c>
      <c r="AF70" s="17">
        <v>0.28331066074634531</v>
      </c>
      <c r="AG70" s="17">
        <v>0.35211028124068977</v>
      </c>
      <c r="AH70" s="17">
        <v>32.509788037045901</v>
      </c>
      <c r="AI70" s="17">
        <v>0.18809217517666402</v>
      </c>
      <c r="AJ70" s="17">
        <v>0.23499909823573981</v>
      </c>
      <c r="AK70" s="9" t="s">
        <v>13</v>
      </c>
    </row>
    <row r="71" spans="1:52">
      <c r="A71" s="27" t="s">
        <v>87</v>
      </c>
      <c r="B71" s="22" t="s">
        <v>151</v>
      </c>
      <c r="C71" s="48" t="str">
        <f t="shared" si="1"/>
        <v xml:space="preserve">ROSCOLUX #66 COOL BLUE </v>
      </c>
      <c r="D71" s="51">
        <v>43.9</v>
      </c>
      <c r="E71" s="51">
        <v>58.76</v>
      </c>
      <c r="F71" s="51">
        <v>69.84</v>
      </c>
      <c r="G71" s="51">
        <v>76.03</v>
      </c>
      <c r="H71" s="51">
        <v>80.55</v>
      </c>
      <c r="I71" s="51">
        <v>82.54</v>
      </c>
      <c r="J71" s="51">
        <v>82.65</v>
      </c>
      <c r="K71" s="51">
        <v>80.819999999999993</v>
      </c>
      <c r="L71" s="51">
        <v>77.22</v>
      </c>
      <c r="M71" s="51">
        <v>70.72</v>
      </c>
      <c r="N71" s="51">
        <v>62.79</v>
      </c>
      <c r="O71" s="51">
        <v>52.81</v>
      </c>
      <c r="P71" s="51">
        <v>46.27</v>
      </c>
      <c r="Q71" s="51">
        <v>42.22</v>
      </c>
      <c r="R71" s="51">
        <v>41.45</v>
      </c>
      <c r="S71" s="51">
        <v>40.92</v>
      </c>
      <c r="T71" s="51">
        <v>29.41</v>
      </c>
      <c r="U71" s="51">
        <v>63.86</v>
      </c>
      <c r="V71" s="51">
        <v>73.239999999999995</v>
      </c>
      <c r="W71" s="51">
        <v>77.72</v>
      </c>
      <c r="X71" s="8">
        <v>0.67</v>
      </c>
      <c r="Y71" s="23">
        <v>81.257000000000005</v>
      </c>
      <c r="Z71" s="23">
        <v>-19.64</v>
      </c>
      <c r="AA71" s="23">
        <v>-18.728999999999999</v>
      </c>
      <c r="AB71" s="23">
        <v>84.144999999999996</v>
      </c>
      <c r="AC71" s="23">
        <v>-16.021999999999998</v>
      </c>
      <c r="AD71" s="23">
        <v>-13.553000000000001</v>
      </c>
      <c r="AE71" s="17">
        <v>58.937083331214446</v>
      </c>
      <c r="AF71" s="17">
        <v>0.38986020445187697</v>
      </c>
      <c r="AG71" s="17">
        <v>0.40992463544329699</v>
      </c>
      <c r="AH71" s="17">
        <v>64.344857732265609</v>
      </c>
      <c r="AI71" s="17">
        <v>0.26399304732971318</v>
      </c>
      <c r="AJ71" s="17">
        <v>0.31121262254888632</v>
      </c>
      <c r="AK71" s="9" t="s">
        <v>13</v>
      </c>
    </row>
    <row r="72" spans="1:52">
      <c r="A72" s="27" t="s">
        <v>87</v>
      </c>
      <c r="B72" s="22" t="s">
        <v>152</v>
      </c>
      <c r="C72" s="48" t="str">
        <f t="shared" si="1"/>
        <v xml:space="preserve">ROSCOLUX #67 LT SKY BLUE </v>
      </c>
      <c r="D72" s="51">
        <v>41.73</v>
      </c>
      <c r="E72" s="51">
        <v>44.44</v>
      </c>
      <c r="F72" s="51">
        <v>49.46</v>
      </c>
      <c r="G72" s="51">
        <v>59.58</v>
      </c>
      <c r="H72" s="51">
        <v>73.13</v>
      </c>
      <c r="I72" s="51">
        <v>77.22</v>
      </c>
      <c r="J72" s="51">
        <v>71.650000000000006</v>
      </c>
      <c r="K72" s="51">
        <v>59.2</v>
      </c>
      <c r="L72" s="51">
        <v>43.47</v>
      </c>
      <c r="M72" s="51">
        <v>25.57</v>
      </c>
      <c r="N72" s="51">
        <v>16.079999999999998</v>
      </c>
      <c r="O72" s="51">
        <v>6.83</v>
      </c>
      <c r="P72" s="51">
        <v>6.29</v>
      </c>
      <c r="Q72" s="51">
        <v>5.55</v>
      </c>
      <c r="R72" s="51">
        <v>5.42</v>
      </c>
      <c r="S72" s="51">
        <v>28.08</v>
      </c>
      <c r="T72" s="51">
        <v>67.48</v>
      </c>
      <c r="U72" s="51">
        <v>83.73</v>
      </c>
      <c r="V72" s="51">
        <v>87.55</v>
      </c>
      <c r="W72" s="51">
        <v>88.43</v>
      </c>
      <c r="X72" s="8">
        <v>0.26</v>
      </c>
      <c r="Y72" s="23">
        <v>51.881999999999998</v>
      </c>
      <c r="Z72" s="23">
        <v>-33.503999999999998</v>
      </c>
      <c r="AA72" s="23">
        <v>-61.223999999999997</v>
      </c>
      <c r="AB72" s="23">
        <v>59.366999999999997</v>
      </c>
      <c r="AC72" s="23">
        <v>-18.143000000000001</v>
      </c>
      <c r="AD72" s="23">
        <v>-48.591999999999999</v>
      </c>
      <c r="AE72" s="17">
        <v>20.039640235670287</v>
      </c>
      <c r="AF72" s="17">
        <v>0.25261403013945244</v>
      </c>
      <c r="AG72" s="17">
        <v>0.331268623246395</v>
      </c>
      <c r="AH72" s="17">
        <v>27.426457589478275</v>
      </c>
      <c r="AI72" s="17">
        <v>0.17303001087917649</v>
      </c>
      <c r="AJ72" s="17">
        <v>0.21636256305752763</v>
      </c>
      <c r="AK72" s="9" t="s">
        <v>13</v>
      </c>
    </row>
    <row r="73" spans="1:52">
      <c r="A73" s="27" t="s">
        <v>87</v>
      </c>
      <c r="B73" s="22" t="s">
        <v>153</v>
      </c>
      <c r="C73" s="48" t="str">
        <f t="shared" si="1"/>
        <v xml:space="preserve">ROSCOLUX #68 PARRY SKY BLUE </v>
      </c>
      <c r="D73" s="51">
        <v>27.29</v>
      </c>
      <c r="E73" s="51">
        <v>28.41</v>
      </c>
      <c r="F73" s="51">
        <v>33.08</v>
      </c>
      <c r="G73" s="51">
        <v>45.54</v>
      </c>
      <c r="H73" s="51">
        <v>65.17</v>
      </c>
      <c r="I73" s="51">
        <v>71.3</v>
      </c>
      <c r="J73" s="51">
        <v>61.93</v>
      </c>
      <c r="K73" s="51">
        <v>43.95</v>
      </c>
      <c r="L73" s="51">
        <v>25.2</v>
      </c>
      <c r="M73" s="51">
        <v>9.75</v>
      </c>
      <c r="N73" s="51">
        <v>4.24</v>
      </c>
      <c r="O73" s="51">
        <v>0.99</v>
      </c>
      <c r="P73" s="51">
        <v>0.79</v>
      </c>
      <c r="Q73" s="51">
        <v>0.66</v>
      </c>
      <c r="R73" s="51">
        <v>0.72</v>
      </c>
      <c r="S73" s="51">
        <v>12.76</v>
      </c>
      <c r="T73" s="51">
        <v>54.65</v>
      </c>
      <c r="U73" s="51">
        <v>79.22</v>
      </c>
      <c r="V73" s="51">
        <v>85.6</v>
      </c>
      <c r="W73" s="51">
        <v>87.1</v>
      </c>
      <c r="X73" s="8">
        <v>0.14000000000000001</v>
      </c>
      <c r="Y73" s="23">
        <v>37.749000000000002</v>
      </c>
      <c r="Z73" s="23">
        <v>-30.58</v>
      </c>
      <c r="AA73" s="23">
        <v>-77.631</v>
      </c>
      <c r="AB73" s="23">
        <v>47.067</v>
      </c>
      <c r="AC73" s="23">
        <v>-6.5039999999999996</v>
      </c>
      <c r="AD73" s="23">
        <v>-62.01</v>
      </c>
      <c r="AE73" s="17">
        <v>9.9480325626274304</v>
      </c>
      <c r="AF73" s="17">
        <v>0.18301801265158127</v>
      </c>
      <c r="AG73" s="17">
        <v>0.25480331547622587</v>
      </c>
      <c r="AH73" s="17">
        <v>16.070616986766765</v>
      </c>
      <c r="AI73" s="17">
        <v>0.14493362866576048</v>
      </c>
      <c r="AJ73" s="17">
        <v>0.16402333203919042</v>
      </c>
      <c r="AK73" s="9" t="s">
        <v>13</v>
      </c>
    </row>
    <row r="74" spans="1:52">
      <c r="A74" s="27" t="s">
        <v>87</v>
      </c>
      <c r="B74" s="22" t="s">
        <v>154</v>
      </c>
      <c r="C74" s="48" t="str">
        <f t="shared" si="1"/>
        <v xml:space="preserve">ROSCOLUX #69 BRILLIANT BLUE </v>
      </c>
      <c r="D74" s="51">
        <v>8.8699999999999992</v>
      </c>
      <c r="E74" s="51">
        <v>14.5</v>
      </c>
      <c r="F74" s="51">
        <v>28.1</v>
      </c>
      <c r="G74" s="51">
        <v>42.17</v>
      </c>
      <c r="H74" s="51">
        <v>57.18</v>
      </c>
      <c r="I74" s="51">
        <v>63.97</v>
      </c>
      <c r="J74" s="51">
        <v>62.1</v>
      </c>
      <c r="K74" s="51">
        <v>53.03</v>
      </c>
      <c r="L74" s="51">
        <v>37.15</v>
      </c>
      <c r="M74" s="51">
        <v>18.399999999999999</v>
      </c>
      <c r="N74" s="51">
        <v>8.4499999999999993</v>
      </c>
      <c r="O74" s="51">
        <v>2.4900000000000002</v>
      </c>
      <c r="P74" s="51">
        <v>1.59</v>
      </c>
      <c r="Q74" s="51">
        <v>1.1399999999999999</v>
      </c>
      <c r="R74" s="51">
        <v>1.0900000000000001</v>
      </c>
      <c r="S74" s="51">
        <v>5.31</v>
      </c>
      <c r="T74" s="51">
        <v>10</v>
      </c>
      <c r="U74" s="51">
        <v>21.49</v>
      </c>
      <c r="V74" s="51">
        <v>22.51</v>
      </c>
      <c r="W74" s="51">
        <v>34.72</v>
      </c>
      <c r="X74" s="8">
        <v>0.18</v>
      </c>
      <c r="Y74" s="23">
        <v>43.414000000000001</v>
      </c>
      <c r="Z74" s="23">
        <v>-51.756</v>
      </c>
      <c r="AA74" s="23">
        <v>-64.058999999999997</v>
      </c>
      <c r="AB74" s="23">
        <v>52.506</v>
      </c>
      <c r="AC74" s="23">
        <v>-28.314</v>
      </c>
      <c r="AD74" s="23">
        <v>-47.945999999999998</v>
      </c>
      <c r="AE74" s="17">
        <v>13.43669341518871</v>
      </c>
      <c r="AF74" s="17">
        <v>0.18088735550682555</v>
      </c>
      <c r="AG74" s="17">
        <v>0.32421787521061268</v>
      </c>
      <c r="AH74" s="17">
        <v>20.597374386135655</v>
      </c>
      <c r="AI74" s="17">
        <v>0.14858712372083682</v>
      </c>
      <c r="AJ74" s="17">
        <v>0.21159153313758866</v>
      </c>
      <c r="AK74" s="9" t="s">
        <v>13</v>
      </c>
    </row>
    <row r="75" spans="1:52">
      <c r="A75" s="27" t="s">
        <v>87</v>
      </c>
      <c r="B75" s="22" t="s">
        <v>155</v>
      </c>
      <c r="C75" s="48" t="str">
        <f t="shared" si="1"/>
        <v xml:space="preserve">ROSCOLUX #70 NILE BLUE </v>
      </c>
      <c r="D75" s="51">
        <v>52.9</v>
      </c>
      <c r="E75" s="51">
        <v>50.69</v>
      </c>
      <c r="F75" s="51">
        <v>48.51</v>
      </c>
      <c r="G75" s="51">
        <v>51.49</v>
      </c>
      <c r="H75" s="51">
        <v>61.35</v>
      </c>
      <c r="I75" s="51">
        <v>71.7</v>
      </c>
      <c r="J75" s="51">
        <v>74.53</v>
      </c>
      <c r="K75" s="51">
        <v>69.989999999999995</v>
      </c>
      <c r="L75" s="51">
        <v>59.83</v>
      </c>
      <c r="M75" s="51">
        <v>45.63</v>
      </c>
      <c r="N75" s="51">
        <v>33.979999999999997</v>
      </c>
      <c r="O75" s="51">
        <v>22.18</v>
      </c>
      <c r="P75" s="51">
        <v>17.88</v>
      </c>
      <c r="Q75" s="51">
        <v>16.079999999999998</v>
      </c>
      <c r="R75" s="51">
        <v>15.28</v>
      </c>
      <c r="S75" s="51">
        <v>26.7</v>
      </c>
      <c r="T75" s="51">
        <v>47.62</v>
      </c>
      <c r="U75" s="51">
        <v>68.599999999999994</v>
      </c>
      <c r="V75" s="51">
        <v>81.89</v>
      </c>
      <c r="W75" s="51">
        <v>86.98</v>
      </c>
      <c r="X75" s="8">
        <v>0.45</v>
      </c>
      <c r="Y75" s="23">
        <v>64.951999999999998</v>
      </c>
      <c r="Z75" s="23">
        <v>-33.549999999999997</v>
      </c>
      <c r="AA75" s="23">
        <v>-35.088000000000001</v>
      </c>
      <c r="AB75" s="23">
        <v>70.308999999999997</v>
      </c>
      <c r="AC75" s="23">
        <v>-28.306000000000001</v>
      </c>
      <c r="AD75" s="23">
        <v>-24.812999999999999</v>
      </c>
      <c r="AE75" s="17">
        <v>33.986683018049121</v>
      </c>
      <c r="AF75" s="17">
        <v>0.32340234982139937</v>
      </c>
      <c r="AG75" s="17">
        <v>0.39878081944757615</v>
      </c>
      <c r="AH75" s="17">
        <v>41.190236607796358</v>
      </c>
      <c r="AI75" s="17">
        <v>0.21549085441256235</v>
      </c>
      <c r="AJ75" s="17">
        <v>0.28755476515273848</v>
      </c>
      <c r="AK75" s="9" t="s">
        <v>13</v>
      </c>
    </row>
    <row r="76" spans="1:52">
      <c r="A76" s="27" t="s">
        <v>87</v>
      </c>
      <c r="B76" s="22" t="s">
        <v>156</v>
      </c>
      <c r="C76" s="48" t="str">
        <f t="shared" si="1"/>
        <v xml:space="preserve">ROSCOLUX #71 SEA BLUE </v>
      </c>
      <c r="D76" s="51">
        <v>38.97</v>
      </c>
      <c r="E76" s="51">
        <v>36.380000000000003</v>
      </c>
      <c r="F76" s="51">
        <v>34.07</v>
      </c>
      <c r="G76" s="51">
        <v>37.369999999999997</v>
      </c>
      <c r="H76" s="51">
        <v>49.25</v>
      </c>
      <c r="I76" s="51">
        <v>62.88</v>
      </c>
      <c r="J76" s="51">
        <v>66.77</v>
      </c>
      <c r="K76" s="51">
        <v>60.26</v>
      </c>
      <c r="L76" s="51">
        <v>47.02</v>
      </c>
      <c r="M76" s="51">
        <v>30.7</v>
      </c>
      <c r="N76" s="51">
        <v>19.309999999999999</v>
      </c>
      <c r="O76" s="51">
        <v>9.86</v>
      </c>
      <c r="P76" s="51">
        <v>6.97</v>
      </c>
      <c r="Q76" s="51">
        <v>5.9</v>
      </c>
      <c r="R76" s="51">
        <v>5.46</v>
      </c>
      <c r="S76" s="51">
        <v>13.45</v>
      </c>
      <c r="T76" s="51">
        <v>33.31</v>
      </c>
      <c r="U76" s="51">
        <v>58.6</v>
      </c>
      <c r="V76" s="51">
        <v>76.930000000000007</v>
      </c>
      <c r="W76" s="51">
        <v>84.47</v>
      </c>
      <c r="X76" s="8">
        <v>0.3</v>
      </c>
      <c r="Y76" s="23">
        <v>53.616999999999997</v>
      </c>
      <c r="Z76" s="23">
        <v>-44.109000000000002</v>
      </c>
      <c r="AA76" s="23">
        <v>-45.122999999999998</v>
      </c>
      <c r="AB76" s="23">
        <v>60.615000000000002</v>
      </c>
      <c r="AC76" s="23">
        <v>-34.905999999999999</v>
      </c>
      <c r="AD76" s="23">
        <v>-31.574999999999999</v>
      </c>
      <c r="AE76" s="17">
        <v>21.615831452455058</v>
      </c>
      <c r="AF76" s="17">
        <v>0.2614064928667878</v>
      </c>
      <c r="AG76" s="17">
        <v>0.38347696009248761</v>
      </c>
      <c r="AH76" s="17">
        <v>28.811604867228517</v>
      </c>
      <c r="AI76" s="17">
        <v>0.1812621984952697</v>
      </c>
      <c r="AJ76" s="17">
        <v>0.26671182316598618</v>
      </c>
      <c r="AK76" s="9" t="s">
        <v>13</v>
      </c>
    </row>
    <row r="77" spans="1:52">
      <c r="A77" s="27" t="s">
        <v>87</v>
      </c>
      <c r="B77" s="22" t="s">
        <v>157</v>
      </c>
      <c r="C77" s="48" t="str">
        <f t="shared" si="1"/>
        <v xml:space="preserve">ROSCOLUX #72 AZURE BLUE </v>
      </c>
      <c r="D77" s="51">
        <v>18.13</v>
      </c>
      <c r="E77" s="51">
        <v>28.19</v>
      </c>
      <c r="F77" s="51">
        <v>47.08</v>
      </c>
      <c r="G77" s="51">
        <v>61.16</v>
      </c>
      <c r="H77" s="51">
        <v>72.23</v>
      </c>
      <c r="I77" s="51">
        <v>77.52</v>
      </c>
      <c r="J77" s="51">
        <v>77.05</v>
      </c>
      <c r="K77" s="51">
        <v>71.94</v>
      </c>
      <c r="L77" s="51">
        <v>61.93</v>
      </c>
      <c r="M77" s="51">
        <v>45.88</v>
      </c>
      <c r="N77" s="51">
        <v>30.89</v>
      </c>
      <c r="O77" s="51">
        <v>17.739999999999998</v>
      </c>
      <c r="P77" s="51">
        <v>13.13</v>
      </c>
      <c r="Q77" s="51">
        <v>10.5</v>
      </c>
      <c r="R77" s="51">
        <v>10.1</v>
      </c>
      <c r="S77" s="51">
        <v>16.11</v>
      </c>
      <c r="T77" s="51">
        <v>15.66</v>
      </c>
      <c r="U77" s="51">
        <v>29.41</v>
      </c>
      <c r="V77" s="51">
        <v>30.71</v>
      </c>
      <c r="W77" s="51">
        <v>43.05</v>
      </c>
      <c r="X77" s="8">
        <v>0.44</v>
      </c>
      <c r="Y77" s="23">
        <v>62.664999999999999</v>
      </c>
      <c r="Z77" s="23">
        <v>-43.637</v>
      </c>
      <c r="AA77" s="23">
        <v>-44.625</v>
      </c>
      <c r="AB77" s="23">
        <v>69.352999999999994</v>
      </c>
      <c r="AC77" s="23">
        <v>-31.498000000000001</v>
      </c>
      <c r="AD77" s="23">
        <v>-32.645000000000003</v>
      </c>
      <c r="AE77" s="17">
        <v>31.186789813647088</v>
      </c>
      <c r="AF77" s="17">
        <v>0.2836744052445111</v>
      </c>
      <c r="AG77" s="17">
        <v>0.39047064986937235</v>
      </c>
      <c r="AH77" s="17">
        <v>39.836612707187207</v>
      </c>
      <c r="AI77" s="17">
        <v>0.19574422073238856</v>
      </c>
      <c r="AJ77" s="17">
        <v>0.26945564895684493</v>
      </c>
      <c r="AK77" s="9" t="s">
        <v>13</v>
      </c>
    </row>
    <row r="78" spans="1:52">
      <c r="A78" s="27" t="s">
        <v>87</v>
      </c>
      <c r="B78" s="22" t="s">
        <v>158</v>
      </c>
      <c r="C78" s="48" t="str">
        <f t="shared" si="1"/>
        <v xml:space="preserve">ROSCOLUX #73 PEACOCK BLUE </v>
      </c>
      <c r="D78" s="51">
        <v>37.869999999999997</v>
      </c>
      <c r="E78" s="51">
        <v>32.96</v>
      </c>
      <c r="F78" s="51">
        <v>27.29</v>
      </c>
      <c r="G78" s="51">
        <v>27.85</v>
      </c>
      <c r="H78" s="51">
        <v>38.450000000000003</v>
      </c>
      <c r="I78" s="51">
        <v>56</v>
      </c>
      <c r="J78" s="51">
        <v>65.39</v>
      </c>
      <c r="K78" s="51">
        <v>63.11</v>
      </c>
      <c r="L78" s="51">
        <v>51.54</v>
      </c>
      <c r="M78" s="51">
        <v>36.340000000000003</v>
      </c>
      <c r="N78" s="51">
        <v>22.97</v>
      </c>
      <c r="O78" s="51">
        <v>13.4</v>
      </c>
      <c r="P78" s="51">
        <v>7.95</v>
      </c>
      <c r="Q78" s="51">
        <v>6.52</v>
      </c>
      <c r="R78" s="51">
        <v>6.01</v>
      </c>
      <c r="S78" s="51">
        <v>8.44</v>
      </c>
      <c r="T78" s="51">
        <v>20.76</v>
      </c>
      <c r="U78" s="51">
        <v>46.61</v>
      </c>
      <c r="V78" s="51">
        <v>71.5</v>
      </c>
      <c r="W78" s="51">
        <v>83.18</v>
      </c>
      <c r="X78" s="8">
        <v>0.28000000000000003</v>
      </c>
      <c r="Y78" s="23">
        <v>56.292000000000002</v>
      </c>
      <c r="Z78" s="23">
        <v>-49.21</v>
      </c>
      <c r="AA78" s="23">
        <v>-34.177</v>
      </c>
      <c r="AB78" s="23">
        <v>62.902000000000001</v>
      </c>
      <c r="AC78" s="23">
        <v>-44.158000000000001</v>
      </c>
      <c r="AD78" s="23">
        <v>-20.135999999999999</v>
      </c>
      <c r="AE78" s="17">
        <v>24.204535466878507</v>
      </c>
      <c r="AF78" s="17">
        <v>0.27425029194034301</v>
      </c>
      <c r="AG78" s="17">
        <v>0.41819026560004813</v>
      </c>
      <c r="AH78" s="17">
        <v>31.469516303892636</v>
      </c>
      <c r="AI78" s="17">
        <v>0.19131496944168302</v>
      </c>
      <c r="AJ78" s="17">
        <v>0.3055884711309117</v>
      </c>
      <c r="AK78" s="9" t="s">
        <v>13</v>
      </c>
    </row>
    <row r="79" spans="1:52">
      <c r="A79" s="27" t="s">
        <v>87</v>
      </c>
      <c r="B79" s="22" t="s">
        <v>159</v>
      </c>
      <c r="C79" s="48" t="str">
        <f t="shared" si="1"/>
        <v xml:space="preserve">ROSCOLUX #74 NIGHT BLUE </v>
      </c>
      <c r="D79" s="51">
        <v>0.79</v>
      </c>
      <c r="E79" s="51">
        <v>1.1499999999999999</v>
      </c>
      <c r="F79" s="51">
        <v>4.66</v>
      </c>
      <c r="G79" s="51">
        <v>14.42</v>
      </c>
      <c r="H79" s="51">
        <v>38.840000000000003</v>
      </c>
      <c r="I79" s="51">
        <v>51.43</v>
      </c>
      <c r="J79" s="51">
        <v>38.299999999999997</v>
      </c>
      <c r="K79" s="51">
        <v>17.399999999999999</v>
      </c>
      <c r="L79" s="51">
        <v>4.55</v>
      </c>
      <c r="M79" s="51">
        <v>0.45</v>
      </c>
      <c r="N79" s="51">
        <v>0.04</v>
      </c>
      <c r="O79" s="51">
        <v>0.02</v>
      </c>
      <c r="P79" s="51">
        <v>0.01</v>
      </c>
      <c r="Q79" s="51">
        <v>0.01</v>
      </c>
      <c r="R79" s="51">
        <v>0.02</v>
      </c>
      <c r="S79" s="51">
        <v>0.2</v>
      </c>
      <c r="T79" s="51">
        <v>2.4300000000000002</v>
      </c>
      <c r="U79" s="51">
        <v>4.5</v>
      </c>
      <c r="V79" s="51">
        <v>5.09</v>
      </c>
      <c r="W79" s="51">
        <v>16.86</v>
      </c>
      <c r="X79" s="8">
        <v>0.04</v>
      </c>
      <c r="Y79" s="23">
        <v>19.167999999999999</v>
      </c>
      <c r="Z79" s="23">
        <v>-13.856</v>
      </c>
      <c r="AA79" s="23">
        <v>-83.876000000000005</v>
      </c>
      <c r="AB79" s="23">
        <v>29.303999999999998</v>
      </c>
      <c r="AC79" s="23">
        <v>14.791</v>
      </c>
      <c r="AD79" s="23">
        <v>-66.491</v>
      </c>
      <c r="AE79" s="17">
        <v>2.7865641440321456</v>
      </c>
      <c r="AF79" s="17">
        <v>0.12413573941079253</v>
      </c>
      <c r="AG79" s="17">
        <v>0.15068405879795568</v>
      </c>
      <c r="AH79" s="17">
        <v>5.9571108039526024</v>
      </c>
      <c r="AI79" s="17">
        <v>0.13018408544345519</v>
      </c>
      <c r="AJ79" s="17">
        <v>0.11005655574014682</v>
      </c>
      <c r="AK79" s="9" t="s">
        <v>13</v>
      </c>
      <c r="AL79" s="24"/>
      <c r="AM79" s="24"/>
      <c r="AN79" s="24"/>
      <c r="AO79" s="24"/>
      <c r="AP79" s="24"/>
      <c r="AQ79" s="24"/>
      <c r="AR79" s="24"/>
      <c r="AS79" s="24"/>
      <c r="AT79" s="24"/>
      <c r="AU79" s="24"/>
      <c r="AV79" s="24"/>
      <c r="AW79" s="24"/>
      <c r="AX79" s="24"/>
      <c r="AY79" s="24"/>
      <c r="AZ79" s="24"/>
    </row>
    <row r="80" spans="1:52">
      <c r="A80" s="27" t="s">
        <v>87</v>
      </c>
      <c r="B80" s="22" t="s">
        <v>160</v>
      </c>
      <c r="C80" s="48" t="str">
        <f t="shared" si="1"/>
        <v>ROSCOLUX #75 TWILIGHT BLUE</v>
      </c>
      <c r="D80" s="51">
        <v>26.55</v>
      </c>
      <c r="E80" s="51">
        <v>25.07</v>
      </c>
      <c r="F80" s="51">
        <v>22.37</v>
      </c>
      <c r="G80" s="51">
        <v>23.87</v>
      </c>
      <c r="H80" s="51">
        <v>36.479999999999997</v>
      </c>
      <c r="I80" s="51">
        <v>47.12</v>
      </c>
      <c r="J80" s="51">
        <v>49.49</v>
      </c>
      <c r="K80" s="51">
        <v>42.41</v>
      </c>
      <c r="L80" s="51">
        <v>29.47</v>
      </c>
      <c r="M80" s="51">
        <v>13.89</v>
      </c>
      <c r="N80" s="51">
        <v>6.34</v>
      </c>
      <c r="O80" s="51">
        <v>1.61</v>
      </c>
      <c r="P80" s="51">
        <v>0.98</v>
      </c>
      <c r="Q80" s="51">
        <v>0.56999999999999995</v>
      </c>
      <c r="R80" s="51">
        <v>0.28999999999999998</v>
      </c>
      <c r="S80" s="51">
        <v>2.2799999999999998</v>
      </c>
      <c r="T80" s="51">
        <v>5.2</v>
      </c>
      <c r="U80" s="51">
        <v>8.27</v>
      </c>
      <c r="V80" s="51">
        <v>19.579999999999998</v>
      </c>
      <c r="W80" s="51">
        <v>44.45</v>
      </c>
      <c r="X80" s="8">
        <v>0.11</v>
      </c>
      <c r="Y80" s="23">
        <v>38.264985379927111</v>
      </c>
      <c r="Z80" s="23">
        <v>-53.95622862195529</v>
      </c>
      <c r="AA80" s="23">
        <v>-55.154886489217638</v>
      </c>
      <c r="AB80" s="23">
        <v>46.72999697208764</v>
      </c>
      <c r="AC80" s="23">
        <v>-33.986827048351955</v>
      </c>
      <c r="AD80" s="23">
        <v>-39.553934578350457</v>
      </c>
      <c r="AE80" s="17">
        <v>10.237292292689748</v>
      </c>
      <c r="AF80" s="17">
        <v>0.17337318366345189</v>
      </c>
      <c r="AG80" s="17">
        <v>0.34254076362583202</v>
      </c>
      <c r="AH80" s="17">
        <v>15.814367688303113</v>
      </c>
      <c r="AI80" s="17">
        <v>0.14505885546539782</v>
      </c>
      <c r="AJ80" s="17">
        <v>0.22888214340946234</v>
      </c>
      <c r="AK80" s="9" t="s">
        <v>13</v>
      </c>
      <c r="AL80" s="24"/>
      <c r="AM80" s="24"/>
      <c r="AN80" s="24"/>
      <c r="AO80" s="24"/>
      <c r="AP80" s="24"/>
      <c r="AQ80" s="24"/>
      <c r="AR80" s="24"/>
      <c r="AS80" s="24"/>
      <c r="AT80" s="24"/>
      <c r="AU80" s="24"/>
      <c r="AV80" s="24"/>
      <c r="AW80" s="24"/>
      <c r="AX80" s="24"/>
      <c r="AY80" s="24"/>
      <c r="AZ80" s="24"/>
    </row>
    <row r="81" spans="1:52">
      <c r="A81" s="27" t="s">
        <v>87</v>
      </c>
      <c r="B81" s="22" t="s">
        <v>161</v>
      </c>
      <c r="C81" s="48" t="str">
        <f t="shared" si="1"/>
        <v xml:space="preserve">ROSCOLUX #76 LT GREEN BLUE </v>
      </c>
      <c r="D81" s="51">
        <v>14.22</v>
      </c>
      <c r="E81" s="51">
        <v>10.5</v>
      </c>
      <c r="F81" s="51">
        <v>7.83</v>
      </c>
      <c r="G81" s="51">
        <v>9.1300000000000008</v>
      </c>
      <c r="H81" s="51">
        <v>17.440000000000001</v>
      </c>
      <c r="I81" s="51">
        <v>31.35</v>
      </c>
      <c r="J81" s="51">
        <v>38.18</v>
      </c>
      <c r="K81" s="51">
        <v>32.380000000000003</v>
      </c>
      <c r="L81" s="51">
        <v>18.09</v>
      </c>
      <c r="M81" s="51">
        <v>6.14</v>
      </c>
      <c r="N81" s="51">
        <v>1.86</v>
      </c>
      <c r="O81" s="51">
        <v>0.38</v>
      </c>
      <c r="P81" s="51">
        <v>0.13</v>
      </c>
      <c r="Q81" s="51">
        <v>0.11</v>
      </c>
      <c r="R81" s="51">
        <v>0.11</v>
      </c>
      <c r="S81" s="51">
        <v>0.89</v>
      </c>
      <c r="T81" s="51">
        <v>8.17</v>
      </c>
      <c r="U81" s="51">
        <v>32.69</v>
      </c>
      <c r="V81" s="51">
        <v>64.010000000000005</v>
      </c>
      <c r="W81" s="51">
        <v>80.97</v>
      </c>
      <c r="X81" s="8">
        <v>0.09</v>
      </c>
      <c r="Y81" s="23">
        <v>29.21</v>
      </c>
      <c r="Z81" s="23">
        <v>-51.209000000000003</v>
      </c>
      <c r="AA81" s="23">
        <v>-49.665999999999997</v>
      </c>
      <c r="AB81" s="23">
        <v>37.404000000000003</v>
      </c>
      <c r="AC81" s="23">
        <v>-38.673999999999999</v>
      </c>
      <c r="AD81" s="23">
        <v>-32.781999999999996</v>
      </c>
      <c r="AE81" s="17">
        <v>5.9201069617066118</v>
      </c>
      <c r="AF81" s="17">
        <v>0.14668273795462436</v>
      </c>
      <c r="AG81" s="17">
        <v>0.33333021359887766</v>
      </c>
      <c r="AH81" s="17">
        <v>9.7576984810816363</v>
      </c>
      <c r="AI81" s="17">
        <v>0.12844543425650465</v>
      </c>
      <c r="AJ81" s="17">
        <v>0.23471898080116291</v>
      </c>
      <c r="AK81" s="9" t="s">
        <v>13</v>
      </c>
      <c r="AL81" s="24"/>
      <c r="AM81" s="24"/>
      <c r="AN81" s="24"/>
      <c r="AO81" s="24"/>
      <c r="AP81" s="24"/>
      <c r="AQ81" s="24"/>
      <c r="AR81" s="24"/>
      <c r="AS81" s="24"/>
      <c r="AT81" s="24"/>
      <c r="AU81" s="24"/>
      <c r="AV81" s="24"/>
      <c r="AW81" s="24"/>
      <c r="AX81" s="24"/>
      <c r="AY81" s="24"/>
      <c r="AZ81" s="24"/>
    </row>
    <row r="82" spans="1:52">
      <c r="A82" s="27" t="s">
        <v>87</v>
      </c>
      <c r="B82" s="22" t="s">
        <v>162</v>
      </c>
      <c r="C82" s="48" t="str">
        <f t="shared" si="1"/>
        <v xml:space="preserve">ROSCOLUX #77 GREEN BLUE </v>
      </c>
      <c r="D82" s="51">
        <v>36.479999999999997</v>
      </c>
      <c r="E82" s="51">
        <v>46.55</v>
      </c>
      <c r="F82" s="51">
        <v>49.15</v>
      </c>
      <c r="G82" s="51">
        <v>39.9</v>
      </c>
      <c r="H82" s="51">
        <v>31.48</v>
      </c>
      <c r="I82" s="51">
        <v>33.46</v>
      </c>
      <c r="J82" s="51">
        <v>42.2</v>
      </c>
      <c r="K82" s="51">
        <v>31.61</v>
      </c>
      <c r="L82" s="51">
        <v>16.52</v>
      </c>
      <c r="M82" s="51">
        <v>5.68</v>
      </c>
      <c r="N82" s="51">
        <v>1.68</v>
      </c>
      <c r="O82" s="51">
        <v>0.33</v>
      </c>
      <c r="P82" s="51">
        <v>0.14000000000000001</v>
      </c>
      <c r="Q82" s="51">
        <v>0.14000000000000001</v>
      </c>
      <c r="R82" s="51">
        <v>0.09</v>
      </c>
      <c r="S82" s="51">
        <v>2</v>
      </c>
      <c r="T82" s="51">
        <v>29.03</v>
      </c>
      <c r="U82" s="51">
        <v>64.7</v>
      </c>
      <c r="V82" s="51">
        <v>77.58</v>
      </c>
      <c r="W82" s="51">
        <v>81.45</v>
      </c>
      <c r="X82" s="8">
        <v>0.09</v>
      </c>
      <c r="Y82" s="23">
        <v>29.338999999999999</v>
      </c>
      <c r="Z82" s="23">
        <v>-36.094999999999999</v>
      </c>
      <c r="AA82" s="23">
        <v>-62.42</v>
      </c>
      <c r="AB82" s="23">
        <v>37.746000000000002</v>
      </c>
      <c r="AC82" s="23">
        <v>-15.564</v>
      </c>
      <c r="AD82" s="23">
        <v>-48.216999999999999</v>
      </c>
      <c r="AE82" s="17">
        <v>5.9709281267438046</v>
      </c>
      <c r="AF82" s="17">
        <v>0.16247926890974465</v>
      </c>
      <c r="AG82" s="17">
        <v>0.2729744892740501</v>
      </c>
      <c r="AH82" s="17">
        <v>9.9463669075284979</v>
      </c>
      <c r="AI82" s="17">
        <v>0.13784942537131958</v>
      </c>
      <c r="AJ82" s="17">
        <v>0.17873161081617184</v>
      </c>
      <c r="AK82" s="9" t="s">
        <v>13</v>
      </c>
      <c r="AL82" s="24"/>
      <c r="AM82" s="24"/>
      <c r="AN82" s="24"/>
      <c r="AO82" s="24"/>
      <c r="AP82" s="24"/>
      <c r="AQ82" s="24"/>
      <c r="AR82" s="24"/>
      <c r="AS82" s="24"/>
      <c r="AT82" s="24"/>
      <c r="AU82" s="24"/>
      <c r="AV82" s="24"/>
      <c r="AW82" s="24"/>
      <c r="AX82" s="24"/>
      <c r="AY82" s="24"/>
      <c r="AZ82" s="24"/>
    </row>
    <row r="83" spans="1:52">
      <c r="A83" s="27" t="s">
        <v>87</v>
      </c>
      <c r="B83" s="22" t="s">
        <v>163</v>
      </c>
      <c r="C83" s="48" t="str">
        <f t="shared" si="1"/>
        <v xml:space="preserve">ROSCOLUX #78 TRUDY BLUE </v>
      </c>
      <c r="D83" s="51">
        <v>34.1</v>
      </c>
      <c r="E83" s="51">
        <v>45.23</v>
      </c>
      <c r="F83" s="51">
        <v>54.51</v>
      </c>
      <c r="G83" s="51">
        <v>61.58</v>
      </c>
      <c r="H83" s="51">
        <v>67.709999999999994</v>
      </c>
      <c r="I83" s="51">
        <v>64.86</v>
      </c>
      <c r="J83" s="51">
        <v>55.56</v>
      </c>
      <c r="K83" s="51">
        <v>43.06</v>
      </c>
      <c r="L83" s="51">
        <v>29.92</v>
      </c>
      <c r="M83" s="51">
        <v>18.059999999999999</v>
      </c>
      <c r="N83" s="51">
        <v>12.1</v>
      </c>
      <c r="O83" s="51">
        <v>6.85</v>
      </c>
      <c r="P83" s="51">
        <v>7.77</v>
      </c>
      <c r="Q83" s="51">
        <v>8.6</v>
      </c>
      <c r="R83" s="51">
        <v>9.9499999999999993</v>
      </c>
      <c r="S83" s="51">
        <v>35.56</v>
      </c>
      <c r="T83" s="51">
        <v>70.77</v>
      </c>
      <c r="U83" s="51">
        <v>84.17</v>
      </c>
      <c r="V83" s="51">
        <v>87.32</v>
      </c>
      <c r="W83" s="51">
        <v>88.11</v>
      </c>
      <c r="X83" s="8">
        <v>0.19</v>
      </c>
      <c r="Y83" s="23">
        <v>47.764000000000003</v>
      </c>
      <c r="Z83" s="23">
        <v>-13.52</v>
      </c>
      <c r="AA83" s="23">
        <v>-59.703000000000003</v>
      </c>
      <c r="AB83" s="23">
        <v>53.509</v>
      </c>
      <c r="AC83" s="23">
        <v>-7.0999999999999994E-2</v>
      </c>
      <c r="AD83" s="23">
        <v>-51.204000000000001</v>
      </c>
      <c r="AE83" s="17">
        <v>16.609352095702988</v>
      </c>
      <c r="AF83" s="17">
        <v>0.29046268894519339</v>
      </c>
      <c r="AG83" s="17">
        <v>0.30767347520210209</v>
      </c>
      <c r="AH83" s="17">
        <v>21.515386588166606</v>
      </c>
      <c r="AI83" s="17">
        <v>0.18570465115550014</v>
      </c>
      <c r="AJ83" s="17">
        <v>0.19557644356069806</v>
      </c>
      <c r="AK83" s="9" t="s">
        <v>13</v>
      </c>
      <c r="AL83" s="24"/>
      <c r="AM83" s="24"/>
      <c r="AN83" s="24"/>
      <c r="AO83" s="24"/>
      <c r="AP83" s="24"/>
      <c r="AQ83" s="24"/>
      <c r="AR83" s="24"/>
      <c r="AS83" s="24"/>
      <c r="AT83" s="24"/>
      <c r="AU83" s="24"/>
      <c r="AV83" s="24"/>
      <c r="AW83" s="24"/>
      <c r="AX83" s="24"/>
      <c r="AY83" s="24"/>
      <c r="AZ83" s="24"/>
    </row>
    <row r="84" spans="1:52">
      <c r="A84" s="27" t="s">
        <v>87</v>
      </c>
      <c r="B84" s="22" t="s">
        <v>164</v>
      </c>
      <c r="C84" s="48" t="str">
        <f t="shared" si="1"/>
        <v xml:space="preserve">ROSCOLUX #79 BRIGHT BLUE </v>
      </c>
      <c r="D84" s="51">
        <v>13.75</v>
      </c>
      <c r="E84" s="51">
        <v>14.78</v>
      </c>
      <c r="F84" s="51">
        <v>18.91</v>
      </c>
      <c r="G84" s="51">
        <v>31.1</v>
      </c>
      <c r="H84" s="51">
        <v>54.07</v>
      </c>
      <c r="I84" s="51">
        <v>61.86</v>
      </c>
      <c r="J84" s="51">
        <v>49.75</v>
      </c>
      <c r="K84" s="51">
        <v>29.34</v>
      </c>
      <c r="L84" s="51">
        <v>12.5</v>
      </c>
      <c r="M84" s="51">
        <v>2.89</v>
      </c>
      <c r="N84" s="51">
        <v>0.82</v>
      </c>
      <c r="O84" s="51">
        <v>0.11</v>
      </c>
      <c r="P84" s="51">
        <v>0.08</v>
      </c>
      <c r="Q84" s="51">
        <v>7.0000000000000007E-2</v>
      </c>
      <c r="R84" s="51">
        <v>0.09</v>
      </c>
      <c r="S84" s="51">
        <v>5.36</v>
      </c>
      <c r="T84" s="51">
        <v>42.74</v>
      </c>
      <c r="U84" s="51">
        <v>74</v>
      </c>
      <c r="V84" s="51">
        <v>83.64</v>
      </c>
      <c r="W84" s="51">
        <v>86.1</v>
      </c>
      <c r="X84" s="8">
        <v>0.08</v>
      </c>
      <c r="Y84" s="23">
        <v>28.045999999999999</v>
      </c>
      <c r="Z84" s="23">
        <v>-17.821000000000002</v>
      </c>
      <c r="AA84" s="23">
        <v>-83.182000000000002</v>
      </c>
      <c r="AB84" s="23">
        <v>37.676000000000002</v>
      </c>
      <c r="AC84" s="23">
        <v>7.6790000000000003</v>
      </c>
      <c r="AD84" s="23">
        <v>-67.099999999999994</v>
      </c>
      <c r="AE84" s="17">
        <v>5.4745125498006271</v>
      </c>
      <c r="AF84" s="17">
        <v>0.16061473175755317</v>
      </c>
      <c r="AG84" s="17">
        <v>0.19655710713674185</v>
      </c>
      <c r="AH84" s="17">
        <v>9.9075543854155583</v>
      </c>
      <c r="AI84" s="17">
        <v>0.1372847325859689</v>
      </c>
      <c r="AJ84" s="17">
        <v>0.13099844101330022</v>
      </c>
      <c r="AK84" s="9" t="s">
        <v>13</v>
      </c>
      <c r="AL84" s="24"/>
      <c r="AM84" s="24"/>
      <c r="AN84" s="24"/>
      <c r="AO84" s="24"/>
      <c r="AP84" s="24"/>
      <c r="AQ84" s="24"/>
      <c r="AR84" s="24"/>
      <c r="AS84" s="24"/>
      <c r="AT84" s="24"/>
      <c r="AU84" s="24"/>
      <c r="AV84" s="24"/>
      <c r="AW84" s="24"/>
      <c r="AX84" s="24"/>
      <c r="AY84" s="24"/>
      <c r="AZ84" s="24"/>
    </row>
    <row r="85" spans="1:52">
      <c r="A85" s="27" t="s">
        <v>87</v>
      </c>
      <c r="B85" s="22" t="s">
        <v>165</v>
      </c>
      <c r="C85" s="48" t="str">
        <f t="shared" si="1"/>
        <v xml:space="preserve">ROSCOLUX #80 PRIMARY BLUE </v>
      </c>
      <c r="D85" s="51">
        <v>35.479999999999997</v>
      </c>
      <c r="E85" s="51">
        <v>48.14</v>
      </c>
      <c r="F85" s="51">
        <v>59.59</v>
      </c>
      <c r="G85" s="51">
        <v>62.57</v>
      </c>
      <c r="H85" s="51">
        <v>58.22</v>
      </c>
      <c r="I85" s="51">
        <v>51.48</v>
      </c>
      <c r="J85" s="51">
        <v>43.74</v>
      </c>
      <c r="K85" s="51">
        <v>30.69</v>
      </c>
      <c r="L85" s="51">
        <v>15.42</v>
      </c>
      <c r="M85" s="51">
        <v>5.05</v>
      </c>
      <c r="N85" s="51">
        <v>1.41</v>
      </c>
      <c r="O85" s="51">
        <v>0.28999999999999998</v>
      </c>
      <c r="P85" s="51">
        <v>0.11</v>
      </c>
      <c r="Q85" s="51">
        <v>0.11</v>
      </c>
      <c r="R85" s="51">
        <v>0.09</v>
      </c>
      <c r="S85" s="51">
        <v>1.91</v>
      </c>
      <c r="T85" s="51">
        <v>28.57</v>
      </c>
      <c r="U85" s="51">
        <v>64.349999999999994</v>
      </c>
      <c r="V85" s="51">
        <v>77.430000000000007</v>
      </c>
      <c r="W85" s="51">
        <v>81.37</v>
      </c>
      <c r="X85" s="8">
        <v>0.09</v>
      </c>
      <c r="Y85" s="23">
        <v>29.283999999999999</v>
      </c>
      <c r="Z85" s="23">
        <v>-23.094000000000001</v>
      </c>
      <c r="AA85" s="23">
        <v>-81.394000000000005</v>
      </c>
      <c r="AB85" s="23">
        <v>38.661999999999999</v>
      </c>
      <c r="AC85" s="23">
        <v>9.6739999999999995</v>
      </c>
      <c r="AD85" s="23">
        <v>-67.552999999999997</v>
      </c>
      <c r="AE85" s="17">
        <v>5.9492247700233714</v>
      </c>
      <c r="AF85" s="17">
        <v>0.15741843264385508</v>
      </c>
      <c r="AG85" s="17">
        <v>0.20911985679327388</v>
      </c>
      <c r="AH85" s="17">
        <v>10.463635094556459</v>
      </c>
      <c r="AI85" s="17">
        <v>0.14148025916052007</v>
      </c>
      <c r="AJ85" s="17">
        <v>0.13196378696683272</v>
      </c>
      <c r="AK85" s="9" t="s">
        <v>13</v>
      </c>
      <c r="AL85" s="24"/>
      <c r="AM85" s="24"/>
      <c r="AN85" s="24"/>
      <c r="AO85" s="24"/>
      <c r="AP85" s="24"/>
      <c r="AQ85" s="24"/>
      <c r="AR85" s="24"/>
      <c r="AS85" s="24"/>
      <c r="AT85" s="24"/>
      <c r="AU85" s="24"/>
      <c r="AV85" s="24"/>
      <c r="AW85" s="24"/>
      <c r="AX85" s="24"/>
      <c r="AY85" s="24"/>
      <c r="AZ85" s="24"/>
    </row>
    <row r="86" spans="1:52">
      <c r="A86" s="27" t="s">
        <v>87</v>
      </c>
      <c r="B86" s="22" t="s">
        <v>166</v>
      </c>
      <c r="C86" s="48" t="str">
        <f t="shared" si="1"/>
        <v xml:space="preserve">ROSCOLUX #81 URBAN BLUE </v>
      </c>
      <c r="D86" s="51">
        <v>24.23</v>
      </c>
      <c r="E86" s="51">
        <v>29.97</v>
      </c>
      <c r="F86" s="51">
        <v>36.83</v>
      </c>
      <c r="G86" s="51">
        <v>46.46</v>
      </c>
      <c r="H86" s="51">
        <v>59.98</v>
      </c>
      <c r="I86" s="51">
        <v>61.99</v>
      </c>
      <c r="J86" s="51">
        <v>51.16</v>
      </c>
      <c r="K86" s="51">
        <v>34.92</v>
      </c>
      <c r="L86" s="51">
        <v>20.420000000000002</v>
      </c>
      <c r="M86" s="51">
        <v>9.49</v>
      </c>
      <c r="N86" s="51">
        <v>5.3</v>
      </c>
      <c r="O86" s="51">
        <v>2.0499999999999998</v>
      </c>
      <c r="P86" s="51">
        <v>2.0499999999999998</v>
      </c>
      <c r="Q86" s="51">
        <v>1.84</v>
      </c>
      <c r="R86" s="51">
        <v>1.9</v>
      </c>
      <c r="S86" s="51">
        <v>16.260000000000002</v>
      </c>
      <c r="T86" s="51">
        <v>53.1</v>
      </c>
      <c r="U86" s="51">
        <v>75.86</v>
      </c>
      <c r="V86" s="51">
        <v>84.21</v>
      </c>
      <c r="W86" s="51">
        <v>86.87</v>
      </c>
      <c r="X86" s="8">
        <v>0.1</v>
      </c>
      <c r="Y86" s="23">
        <v>36.875999999999998</v>
      </c>
      <c r="Z86" s="23">
        <v>-20.032</v>
      </c>
      <c r="AA86" s="23">
        <v>-72.313999999999993</v>
      </c>
      <c r="AB86" s="23">
        <v>44.709000000000003</v>
      </c>
      <c r="AC86" s="23">
        <v>1.2889999999999999</v>
      </c>
      <c r="AD86" s="23">
        <v>-59.89</v>
      </c>
      <c r="AE86" s="17">
        <v>9.4711303557300397</v>
      </c>
      <c r="AF86" s="17">
        <v>0.21461188553695129</v>
      </c>
      <c r="AG86" s="17">
        <v>0.25751068316199338</v>
      </c>
      <c r="AH86" s="17">
        <v>14.33458981128973</v>
      </c>
      <c r="AI86" s="17">
        <v>0.155718149206411</v>
      </c>
      <c r="AJ86" s="17">
        <v>0.16148123267815795</v>
      </c>
      <c r="AK86" s="9" t="s">
        <v>13</v>
      </c>
      <c r="AL86" s="24"/>
      <c r="AM86" s="24"/>
      <c r="AN86" s="24"/>
      <c r="AO86" s="24"/>
      <c r="AP86" s="24"/>
      <c r="AQ86" s="24"/>
      <c r="AR86" s="24"/>
      <c r="AS86" s="24"/>
      <c r="AT86" s="24"/>
      <c r="AU86" s="24"/>
      <c r="AV86" s="24"/>
      <c r="AW86" s="24"/>
      <c r="AX86" s="24"/>
      <c r="AY86" s="24"/>
      <c r="AZ86" s="24"/>
    </row>
    <row r="87" spans="1:52">
      <c r="A87" s="27" t="s">
        <v>87</v>
      </c>
      <c r="B87" s="22" t="s">
        <v>167</v>
      </c>
      <c r="C87" s="48" t="str">
        <f t="shared" si="1"/>
        <v xml:space="preserve">ROSCOLUX #82 SURPRISE BLUE </v>
      </c>
      <c r="D87" s="51">
        <v>14.47</v>
      </c>
      <c r="E87" s="51">
        <v>22.54</v>
      </c>
      <c r="F87" s="51">
        <v>30.21</v>
      </c>
      <c r="G87" s="51">
        <v>37.75</v>
      </c>
      <c r="H87" s="51">
        <v>45.93</v>
      </c>
      <c r="I87" s="51">
        <v>42.94</v>
      </c>
      <c r="J87" s="51">
        <v>33.06</v>
      </c>
      <c r="K87" s="51">
        <v>21.3</v>
      </c>
      <c r="L87" s="51">
        <v>10.54</v>
      </c>
      <c r="M87" s="51">
        <v>3.65</v>
      </c>
      <c r="N87" s="51">
        <v>1.59</v>
      </c>
      <c r="O87" s="51">
        <v>0.45</v>
      </c>
      <c r="P87" s="51">
        <v>0.51</v>
      </c>
      <c r="Q87" s="51">
        <v>0.56999999999999995</v>
      </c>
      <c r="R87" s="51">
        <v>0.89</v>
      </c>
      <c r="S87" s="51">
        <v>13.98</v>
      </c>
      <c r="T87" s="51">
        <v>55.77</v>
      </c>
      <c r="U87" s="51">
        <v>79.510000000000005</v>
      </c>
      <c r="V87" s="51">
        <v>85.72</v>
      </c>
      <c r="W87" s="51">
        <v>87.21</v>
      </c>
      <c r="X87" s="8">
        <v>0.06</v>
      </c>
      <c r="Y87" s="23">
        <v>26.859000000000002</v>
      </c>
      <c r="Z87" s="23">
        <v>-6.6619999999999999</v>
      </c>
      <c r="AA87" s="23">
        <v>-72.128</v>
      </c>
      <c r="AB87" s="23">
        <v>34.106999999999999</v>
      </c>
      <c r="AC87" s="23">
        <v>14.025</v>
      </c>
      <c r="AD87" s="23">
        <v>-61.381999999999998</v>
      </c>
      <c r="AE87" s="17">
        <v>5.0437335252175046</v>
      </c>
      <c r="AF87" s="17">
        <v>0.20810825882440623</v>
      </c>
      <c r="AG87" s="17">
        <v>0.21155393844822748</v>
      </c>
      <c r="AH87" s="17">
        <v>8.0597437993974612</v>
      </c>
      <c r="AI87" s="17">
        <v>0.15113401102775634</v>
      </c>
      <c r="AJ87" s="17">
        <v>0.13169685104209097</v>
      </c>
      <c r="AK87" s="9" t="s">
        <v>13</v>
      </c>
      <c r="AL87" s="24"/>
      <c r="AM87" s="24"/>
      <c r="AN87" s="24"/>
      <c r="AO87" s="24"/>
      <c r="AP87" s="24"/>
      <c r="AQ87" s="24"/>
      <c r="AR87" s="24"/>
      <c r="AS87" s="24"/>
      <c r="AT87" s="24"/>
      <c r="AU87" s="24"/>
      <c r="AV87" s="24"/>
      <c r="AW87" s="24"/>
      <c r="AX87" s="24"/>
      <c r="AY87" s="24"/>
      <c r="AZ87" s="24"/>
    </row>
    <row r="88" spans="1:52">
      <c r="A88" s="27" t="s">
        <v>87</v>
      </c>
      <c r="B88" s="22" t="s">
        <v>168</v>
      </c>
      <c r="C88" s="48" t="str">
        <f t="shared" si="1"/>
        <v xml:space="preserve">ROSCOLUX #83 MED BLUE </v>
      </c>
      <c r="D88" s="51">
        <v>5.28</v>
      </c>
      <c r="E88" s="51">
        <v>5.37</v>
      </c>
      <c r="F88" s="51">
        <v>7.19</v>
      </c>
      <c r="G88" s="51">
        <v>15.09</v>
      </c>
      <c r="H88" s="51">
        <v>37.32</v>
      </c>
      <c r="I88" s="51">
        <v>49.96</v>
      </c>
      <c r="J88" s="51">
        <v>37.54</v>
      </c>
      <c r="K88" s="51">
        <v>16.989999999999998</v>
      </c>
      <c r="L88" s="51">
        <v>4.57</v>
      </c>
      <c r="M88" s="51">
        <v>0.52</v>
      </c>
      <c r="N88" s="51">
        <v>0.09</v>
      </c>
      <c r="O88" s="51">
        <v>0.04</v>
      </c>
      <c r="P88" s="51">
        <v>0.03</v>
      </c>
      <c r="Q88" s="51">
        <v>0.03</v>
      </c>
      <c r="R88" s="51">
        <v>0.03</v>
      </c>
      <c r="S88" s="51">
        <v>1.1299999999999999</v>
      </c>
      <c r="T88" s="51">
        <v>21.96</v>
      </c>
      <c r="U88" s="51">
        <v>58.55</v>
      </c>
      <c r="V88" s="51">
        <v>78.48</v>
      </c>
      <c r="W88" s="51">
        <v>85.11</v>
      </c>
      <c r="X88" s="8">
        <v>0.04</v>
      </c>
      <c r="Y88" s="23">
        <v>19.943999999999999</v>
      </c>
      <c r="Z88" s="23">
        <v>-7.7240000000000002</v>
      </c>
      <c r="AA88" s="23">
        <v>-81.263000000000005</v>
      </c>
      <c r="AB88" s="23">
        <v>29.263000000000002</v>
      </c>
      <c r="AC88" s="23">
        <v>15.465</v>
      </c>
      <c r="AD88" s="23">
        <v>-65.311000000000007</v>
      </c>
      <c r="AE88" s="17">
        <v>2.9751252173356852</v>
      </c>
      <c r="AF88" s="17">
        <v>0.14879634645187106</v>
      </c>
      <c r="AG88" s="17">
        <v>0.1579431715896471</v>
      </c>
      <c r="AH88" s="17">
        <v>5.9409519280238428</v>
      </c>
      <c r="AI88" s="17">
        <v>0.13363868233934642</v>
      </c>
      <c r="AJ88" s="17">
        <v>0.11187421222794532</v>
      </c>
      <c r="AK88" s="9" t="s">
        <v>13</v>
      </c>
      <c r="AL88" s="24"/>
      <c r="AM88" s="24"/>
      <c r="AN88" s="24"/>
      <c r="AO88" s="24"/>
      <c r="AP88" s="24"/>
      <c r="AQ88" s="24"/>
      <c r="AR88" s="24"/>
      <c r="AS88" s="24"/>
      <c r="AT88" s="24"/>
      <c r="AU88" s="24"/>
      <c r="AV88" s="24"/>
      <c r="AW88" s="24"/>
      <c r="AX88" s="24"/>
      <c r="AY88" s="24"/>
      <c r="AZ88" s="24"/>
    </row>
    <row r="89" spans="1:52">
      <c r="A89" s="27" t="s">
        <v>87</v>
      </c>
      <c r="B89" s="22" t="s">
        <v>169</v>
      </c>
      <c r="C89" s="48" t="str">
        <f t="shared" si="1"/>
        <v xml:space="preserve">ROSCOLUX #84 ZEPHYR BLUE </v>
      </c>
      <c r="D89" s="51">
        <v>10.199999999999999</v>
      </c>
      <c r="E89" s="51">
        <v>22.42</v>
      </c>
      <c r="F89" s="51">
        <v>40.57</v>
      </c>
      <c r="G89" s="51">
        <v>51.22</v>
      </c>
      <c r="H89" s="51">
        <v>56.68</v>
      </c>
      <c r="I89" s="51">
        <v>52.16</v>
      </c>
      <c r="J89" s="51">
        <v>41.65</v>
      </c>
      <c r="K89" s="51">
        <v>29.33</v>
      </c>
      <c r="L89" s="51">
        <v>17.760000000000002</v>
      </c>
      <c r="M89" s="51">
        <v>9.01</v>
      </c>
      <c r="N89" s="51">
        <v>4.88</v>
      </c>
      <c r="O89" s="51">
        <v>2.46</v>
      </c>
      <c r="P89" s="51">
        <v>2.66</v>
      </c>
      <c r="Q89" s="51">
        <v>3.18</v>
      </c>
      <c r="R89" s="51">
        <v>4.38</v>
      </c>
      <c r="S89" s="51">
        <v>14.82</v>
      </c>
      <c r="T89" s="51">
        <v>23.9</v>
      </c>
      <c r="U89" s="51">
        <v>41.12</v>
      </c>
      <c r="V89" s="51">
        <v>44.66</v>
      </c>
      <c r="W89" s="51">
        <v>57.03</v>
      </c>
      <c r="X89" s="8">
        <v>0.14000000000000001</v>
      </c>
      <c r="Y89" s="23">
        <v>35.387999999999998</v>
      </c>
      <c r="Z89" s="23">
        <v>-15.180999999999999</v>
      </c>
      <c r="AA89" s="23">
        <v>-68.822999999999993</v>
      </c>
      <c r="AB89" s="23">
        <v>42.384999999999998</v>
      </c>
      <c r="AC89" s="23">
        <v>6.7949999999999999</v>
      </c>
      <c r="AD89" s="23">
        <v>-58.615000000000002</v>
      </c>
      <c r="AE89" s="17">
        <v>8.6938307000000012</v>
      </c>
      <c r="AF89" s="17">
        <v>0.22866383461149981</v>
      </c>
      <c r="AG89" s="17">
        <v>0.25762026210560474</v>
      </c>
      <c r="AH89" s="17">
        <v>12.750578399625914</v>
      </c>
      <c r="AI89" s="17">
        <v>0.1623519265992302</v>
      </c>
      <c r="AJ89" s="17">
        <v>0.15773574161383605</v>
      </c>
      <c r="AK89" s="9" t="s">
        <v>13</v>
      </c>
      <c r="AL89" s="24"/>
      <c r="AM89" s="24"/>
      <c r="AN89" s="24"/>
      <c r="AO89" s="24"/>
      <c r="AP89" s="24"/>
      <c r="AQ89" s="24"/>
      <c r="AR89" s="24"/>
      <c r="AS89" s="24"/>
      <c r="AT89" s="24"/>
      <c r="AU89" s="24"/>
      <c r="AV89" s="24"/>
      <c r="AW89" s="24"/>
      <c r="AX89" s="24"/>
      <c r="AY89" s="24"/>
      <c r="AZ89" s="24"/>
    </row>
    <row r="90" spans="1:52">
      <c r="A90" s="27" t="s">
        <v>87</v>
      </c>
      <c r="B90" s="22" t="s">
        <v>170</v>
      </c>
      <c r="C90" s="48" t="str">
        <f t="shared" si="1"/>
        <v xml:space="preserve">ROSCOLUX #85 DEEP BLUE </v>
      </c>
      <c r="D90" s="51">
        <v>3.47</v>
      </c>
      <c r="E90" s="51">
        <v>3.05</v>
      </c>
      <c r="F90" s="51">
        <v>3.73</v>
      </c>
      <c r="G90" s="51">
        <v>8.41</v>
      </c>
      <c r="H90" s="51">
        <v>24.54</v>
      </c>
      <c r="I90" s="51">
        <v>36.51</v>
      </c>
      <c r="J90" s="51">
        <v>28.27</v>
      </c>
      <c r="K90" s="51">
        <v>12.16</v>
      </c>
      <c r="L90" s="51">
        <v>2.75</v>
      </c>
      <c r="M90" s="51">
        <v>0.23</v>
      </c>
      <c r="N90" s="51">
        <v>0.04</v>
      </c>
      <c r="O90" s="51">
        <v>0.03</v>
      </c>
      <c r="P90" s="51">
        <v>0.01</v>
      </c>
      <c r="Q90" s="51">
        <v>0.03</v>
      </c>
      <c r="R90" s="51">
        <v>0.03</v>
      </c>
      <c r="S90" s="51">
        <v>0.48</v>
      </c>
      <c r="T90" s="51">
        <v>14.2</v>
      </c>
      <c r="U90" s="51">
        <v>49.88</v>
      </c>
      <c r="V90" s="51">
        <v>76.09</v>
      </c>
      <c r="W90" s="51">
        <v>86.15</v>
      </c>
      <c r="X90" s="8">
        <v>0.03</v>
      </c>
      <c r="Y90" s="23">
        <v>15.933999999999999</v>
      </c>
      <c r="Z90" s="23">
        <v>-6.9169999999999998</v>
      </c>
      <c r="AA90" s="23">
        <v>-72.480999999999995</v>
      </c>
      <c r="AB90" s="23">
        <v>24.347000000000001</v>
      </c>
      <c r="AC90" s="23">
        <v>12.180999999999999</v>
      </c>
      <c r="AD90" s="23">
        <v>-57.68</v>
      </c>
      <c r="AE90" s="17">
        <v>2.0863443745453893</v>
      </c>
      <c r="AF90" s="17">
        <v>0.14794931810580675</v>
      </c>
      <c r="AG90" s="17">
        <v>0.15724131839651184</v>
      </c>
      <c r="AH90" s="17">
        <v>4.207845420958412</v>
      </c>
      <c r="AI90" s="17">
        <v>0.1319404374846824</v>
      </c>
      <c r="AJ90" s="17">
        <v>0.11333399460406088</v>
      </c>
      <c r="AK90" s="9" t="s">
        <v>13</v>
      </c>
      <c r="AL90" s="24"/>
      <c r="AM90" s="24"/>
      <c r="AN90" s="24"/>
      <c r="AO90" s="24"/>
      <c r="AP90" s="24"/>
      <c r="AQ90" s="24"/>
      <c r="AR90" s="24"/>
      <c r="AS90" s="24"/>
      <c r="AT90" s="24"/>
      <c r="AU90" s="24"/>
      <c r="AV90" s="24"/>
      <c r="AW90" s="24"/>
      <c r="AX90" s="24"/>
      <c r="AY90" s="24"/>
      <c r="AZ90" s="24"/>
    </row>
    <row r="91" spans="1:52">
      <c r="A91" s="27" t="s">
        <v>87</v>
      </c>
      <c r="B91" s="22" t="s">
        <v>171</v>
      </c>
      <c r="C91" s="48" t="str">
        <f t="shared" si="1"/>
        <v xml:space="preserve">ROSCOLUX #86 PEA GREEN </v>
      </c>
      <c r="D91" s="51">
        <v>38.4</v>
      </c>
      <c r="E91" s="51">
        <v>32.299999999999997</v>
      </c>
      <c r="F91" s="51">
        <v>17.8</v>
      </c>
      <c r="G91" s="51">
        <v>9.8699999999999992</v>
      </c>
      <c r="H91" s="51">
        <v>7.55</v>
      </c>
      <c r="I91" s="51">
        <v>8.39</v>
      </c>
      <c r="J91" s="51">
        <v>15.86</v>
      </c>
      <c r="K91" s="51">
        <v>38.049999999999997</v>
      </c>
      <c r="L91" s="51">
        <v>59.8</v>
      </c>
      <c r="M91" s="51">
        <v>64.069999999999993</v>
      </c>
      <c r="N91" s="51">
        <v>56.59</v>
      </c>
      <c r="O91" s="51">
        <v>44</v>
      </c>
      <c r="P91" s="51">
        <v>32.880000000000003</v>
      </c>
      <c r="Q91" s="51">
        <v>21.55</v>
      </c>
      <c r="R91" s="51">
        <v>15.2</v>
      </c>
      <c r="S91" s="51">
        <v>13.3</v>
      </c>
      <c r="T91" s="51">
        <v>10.81</v>
      </c>
      <c r="U91" s="51">
        <v>12.42</v>
      </c>
      <c r="V91" s="51">
        <v>24.32</v>
      </c>
      <c r="W91" s="51">
        <v>48.04</v>
      </c>
      <c r="X91" s="8">
        <v>0.56000000000000005</v>
      </c>
      <c r="Y91" s="23">
        <v>71.644999999999996</v>
      </c>
      <c r="Z91" s="23">
        <v>-31.815999999999999</v>
      </c>
      <c r="AA91" s="23">
        <v>49.414999999999999</v>
      </c>
      <c r="AB91" s="23">
        <v>72.826999999999998</v>
      </c>
      <c r="AC91" s="23">
        <v>-37.58</v>
      </c>
      <c r="AD91" s="23">
        <v>56.55</v>
      </c>
      <c r="AE91" s="17">
        <v>43.132781803600295</v>
      </c>
      <c r="AF91" s="17">
        <v>0.43215864513992974</v>
      </c>
      <c r="AG91" s="17">
        <v>0.51232591529271065</v>
      </c>
      <c r="AH91" s="17">
        <v>44.901517260937482</v>
      </c>
      <c r="AI91" s="17">
        <v>0.35378790638674029</v>
      </c>
      <c r="AJ91" s="17">
        <v>0.50760760214931877</v>
      </c>
      <c r="AK91" s="9" t="s">
        <v>13</v>
      </c>
      <c r="AL91" s="24"/>
      <c r="AM91" s="24"/>
      <c r="AN91" s="24"/>
      <c r="AO91" s="24"/>
      <c r="AP91" s="24"/>
      <c r="AQ91" s="24"/>
      <c r="AR91" s="24"/>
      <c r="AS91" s="24"/>
      <c r="AT91" s="24"/>
      <c r="AU91" s="24"/>
      <c r="AV91" s="24"/>
      <c r="AW91" s="24"/>
      <c r="AX91" s="24"/>
      <c r="AY91" s="24"/>
      <c r="AZ91" s="24"/>
    </row>
    <row r="92" spans="1:52">
      <c r="A92" s="27" t="s">
        <v>87</v>
      </c>
      <c r="B92" s="22" t="s">
        <v>172</v>
      </c>
      <c r="C92" s="48" t="str">
        <f t="shared" si="1"/>
        <v xml:space="preserve">ROSCOLUX #87 PALE YELLOW GREEN </v>
      </c>
      <c r="D92" s="51">
        <v>58.54</v>
      </c>
      <c r="E92" s="51">
        <v>63.02</v>
      </c>
      <c r="F92" s="51">
        <v>59.51</v>
      </c>
      <c r="G92" s="51">
        <v>50.46</v>
      </c>
      <c r="H92" s="51">
        <v>45.23</v>
      </c>
      <c r="I92" s="51">
        <v>53.39</v>
      </c>
      <c r="J92" s="51">
        <v>74.88</v>
      </c>
      <c r="K92" s="51">
        <v>78.28</v>
      </c>
      <c r="L92" s="51">
        <v>78.58</v>
      </c>
      <c r="M92" s="51">
        <v>78.19</v>
      </c>
      <c r="N92" s="51">
        <v>76.64</v>
      </c>
      <c r="O92" s="51">
        <v>74.400000000000006</v>
      </c>
      <c r="P92" s="51">
        <v>70.98</v>
      </c>
      <c r="Q92" s="51">
        <v>66.81</v>
      </c>
      <c r="R92" s="51">
        <v>63.43</v>
      </c>
      <c r="S92" s="51">
        <v>60.9</v>
      </c>
      <c r="T92" s="51">
        <v>59.87</v>
      </c>
      <c r="U92" s="51">
        <v>64.17</v>
      </c>
      <c r="V92" s="51">
        <v>73.709999999999994</v>
      </c>
      <c r="W92" s="51">
        <v>81.38</v>
      </c>
      <c r="X92" s="8">
        <v>0.85</v>
      </c>
      <c r="Y92" s="23">
        <v>88.682000000000002</v>
      </c>
      <c r="Z92" s="23">
        <v>-8.0259999999999998</v>
      </c>
      <c r="AA92" s="23">
        <v>14.359</v>
      </c>
      <c r="AB92" s="23">
        <v>89.015000000000001</v>
      </c>
      <c r="AC92" s="23">
        <v>-12.868</v>
      </c>
      <c r="AD92" s="23">
        <v>17.326000000000001</v>
      </c>
      <c r="AE92" s="17">
        <v>73.492338496771595</v>
      </c>
      <c r="AF92" s="17">
        <v>0.44898618195305345</v>
      </c>
      <c r="AG92" s="17">
        <v>0.43141538922155054</v>
      </c>
      <c r="AH92" s="17">
        <v>74.195923103036662</v>
      </c>
      <c r="AI92" s="17">
        <v>0.3256379695976987</v>
      </c>
      <c r="AJ92" s="17">
        <v>0.37367596406513948</v>
      </c>
      <c r="AK92" s="9" t="s">
        <v>13</v>
      </c>
      <c r="AL92" s="24"/>
      <c r="AM92" s="24"/>
      <c r="AN92" s="24"/>
      <c r="AO92" s="24"/>
      <c r="AP92" s="24"/>
      <c r="AQ92" s="24"/>
      <c r="AR92" s="24"/>
      <c r="AS92" s="24"/>
      <c r="AT92" s="24"/>
      <c r="AU92" s="24"/>
      <c r="AV92" s="24"/>
      <c r="AW92" s="24"/>
      <c r="AX92" s="24"/>
      <c r="AY92" s="24"/>
      <c r="AZ92" s="24"/>
    </row>
    <row r="93" spans="1:52">
      <c r="A93" s="27" t="s">
        <v>87</v>
      </c>
      <c r="B93" s="22" t="s">
        <v>173</v>
      </c>
      <c r="C93" s="48" t="str">
        <f t="shared" si="1"/>
        <v xml:space="preserve">ROSCOLUX #88 LT GREEN </v>
      </c>
      <c r="D93" s="51">
        <v>54.03</v>
      </c>
      <c r="E93" s="51">
        <v>56.69</v>
      </c>
      <c r="F93" s="51">
        <v>46.52</v>
      </c>
      <c r="G93" s="51">
        <v>30.36</v>
      </c>
      <c r="H93" s="51">
        <v>22.83</v>
      </c>
      <c r="I93" s="51">
        <v>34.700000000000003</v>
      </c>
      <c r="J93" s="51">
        <v>70.48</v>
      </c>
      <c r="K93" s="51">
        <v>77</v>
      </c>
      <c r="L93" s="51">
        <v>77.73</v>
      </c>
      <c r="M93" s="51">
        <v>77.02</v>
      </c>
      <c r="N93" s="51">
        <v>73.91</v>
      </c>
      <c r="O93" s="51">
        <v>69.84</v>
      </c>
      <c r="P93" s="51">
        <v>64.290000000000006</v>
      </c>
      <c r="Q93" s="51">
        <v>57.57</v>
      </c>
      <c r="R93" s="51">
        <v>52.07</v>
      </c>
      <c r="S93" s="51">
        <v>48.29</v>
      </c>
      <c r="T93" s="51">
        <v>46.15</v>
      </c>
      <c r="U93" s="51">
        <v>51.18</v>
      </c>
      <c r="V93" s="51">
        <v>65.459999999999994</v>
      </c>
      <c r="W93" s="51">
        <v>78.150000000000006</v>
      </c>
      <c r="X93" s="8">
        <v>0.82</v>
      </c>
      <c r="Y93" s="23">
        <v>86.373999999999995</v>
      </c>
      <c r="Z93" s="23">
        <v>-14.388</v>
      </c>
      <c r="AA93" s="23">
        <v>26.91</v>
      </c>
      <c r="AB93" s="23">
        <v>86.978999999999999</v>
      </c>
      <c r="AC93" s="23">
        <v>-23.023</v>
      </c>
      <c r="AD93" s="23">
        <v>32.878999999999998</v>
      </c>
      <c r="AE93" s="17">
        <v>68.737708493687208</v>
      </c>
      <c r="AF93" s="17">
        <v>0.44976818966692489</v>
      </c>
      <c r="AG93" s="17">
        <v>0.45233241094008203</v>
      </c>
      <c r="AH93" s="17">
        <v>69.963583048437499</v>
      </c>
      <c r="AI93" s="17">
        <v>0.33765819225410038</v>
      </c>
      <c r="AJ93" s="17">
        <v>0.41692326934794915</v>
      </c>
      <c r="AK93" s="9" t="s">
        <v>13</v>
      </c>
      <c r="AL93" s="28"/>
      <c r="AM93" s="28"/>
      <c r="AN93" s="28"/>
      <c r="AO93" s="28"/>
      <c r="AP93" s="28"/>
      <c r="AQ93" s="28"/>
      <c r="AR93" s="28"/>
      <c r="AS93" s="28"/>
      <c r="AT93" s="28"/>
      <c r="AU93" s="28"/>
      <c r="AV93" s="28"/>
      <c r="AW93" s="28"/>
      <c r="AX93" s="28"/>
      <c r="AY93" s="28"/>
      <c r="AZ93" s="28"/>
    </row>
    <row r="94" spans="1:52">
      <c r="A94" s="27" t="s">
        <v>87</v>
      </c>
      <c r="B94" s="22" t="s">
        <v>174</v>
      </c>
      <c r="C94" s="48" t="str">
        <f t="shared" si="1"/>
        <v xml:space="preserve">ROSCOLUX #89 MOSS GREEN </v>
      </c>
      <c r="D94" s="51">
        <v>31.09</v>
      </c>
      <c r="E94" s="51">
        <v>25.26</v>
      </c>
      <c r="F94" s="51">
        <v>12.44</v>
      </c>
      <c r="G94" s="51">
        <v>6.3</v>
      </c>
      <c r="H94" s="51">
        <v>6.06</v>
      </c>
      <c r="I94" s="51">
        <v>8.18</v>
      </c>
      <c r="J94" s="51">
        <v>16.07</v>
      </c>
      <c r="K94" s="51">
        <v>35.880000000000003</v>
      </c>
      <c r="L94" s="51">
        <v>53.17</v>
      </c>
      <c r="M94" s="51">
        <v>51.64</v>
      </c>
      <c r="N94" s="51">
        <v>38.78</v>
      </c>
      <c r="O94" s="51">
        <v>23.25</v>
      </c>
      <c r="P94" s="51">
        <v>13.02</v>
      </c>
      <c r="Q94" s="51">
        <v>5.58</v>
      </c>
      <c r="R94" s="51">
        <v>2.74</v>
      </c>
      <c r="S94" s="51">
        <v>2.08</v>
      </c>
      <c r="T94" s="51">
        <v>1.37</v>
      </c>
      <c r="U94" s="51">
        <v>1.85</v>
      </c>
      <c r="V94" s="51">
        <v>7.31</v>
      </c>
      <c r="W94" s="51">
        <v>27.61</v>
      </c>
      <c r="X94" s="8">
        <v>0.45</v>
      </c>
      <c r="Y94" s="23">
        <v>60.204999999999998</v>
      </c>
      <c r="Z94" s="23">
        <v>-52.066000000000003</v>
      </c>
      <c r="AA94" s="23">
        <v>32.881999999999998</v>
      </c>
      <c r="AB94" s="23">
        <v>63.52</v>
      </c>
      <c r="AC94" s="23">
        <v>-56.183999999999997</v>
      </c>
      <c r="AD94" s="23">
        <v>44.231999999999999</v>
      </c>
      <c r="AE94" s="17">
        <v>28.351525682372504</v>
      </c>
      <c r="AF94" s="17">
        <v>0.36271832653322195</v>
      </c>
      <c r="AG94" s="17">
        <v>0.55424630280940823</v>
      </c>
      <c r="AH94" s="17">
        <v>32.214778268891727</v>
      </c>
      <c r="AI94" s="17">
        <v>0.2932837134878461</v>
      </c>
      <c r="AJ94" s="17">
        <v>0.52811062032238143</v>
      </c>
      <c r="AK94" s="9" t="s">
        <v>13</v>
      </c>
      <c r="AL94" s="24"/>
      <c r="AM94" s="24"/>
      <c r="AN94" s="24"/>
      <c r="AO94" s="24"/>
      <c r="AP94" s="24"/>
      <c r="AQ94" s="24"/>
      <c r="AR94" s="24"/>
      <c r="AS94" s="24"/>
      <c r="AT94" s="24"/>
      <c r="AU94" s="24"/>
      <c r="AV94" s="24"/>
      <c r="AW94" s="24"/>
      <c r="AX94" s="24"/>
      <c r="AY94" s="24"/>
      <c r="AZ94" s="24"/>
    </row>
    <row r="95" spans="1:52">
      <c r="A95" s="27" t="s">
        <v>87</v>
      </c>
      <c r="B95" s="22" t="s">
        <v>175</v>
      </c>
      <c r="C95" s="48" t="str">
        <f t="shared" si="1"/>
        <v>ROSCOLUX #90 DARK YELLOW GREEN</v>
      </c>
      <c r="D95" s="51">
        <v>7.82</v>
      </c>
      <c r="E95" s="51">
        <v>5.28</v>
      </c>
      <c r="F95" s="51">
        <v>1.27</v>
      </c>
      <c r="G95" s="51">
        <v>0.33</v>
      </c>
      <c r="H95" s="51">
        <v>0.46</v>
      </c>
      <c r="I95" s="51">
        <v>1.03</v>
      </c>
      <c r="J95" s="51">
        <v>3.84</v>
      </c>
      <c r="K95" s="51">
        <v>14.49</v>
      </c>
      <c r="L95" s="51">
        <v>25.88</v>
      </c>
      <c r="M95" s="51">
        <v>20.13</v>
      </c>
      <c r="N95" s="51">
        <v>8.5299999999999994</v>
      </c>
      <c r="O95" s="51">
        <v>1.96</v>
      </c>
      <c r="P95" s="51">
        <v>0.41</v>
      </c>
      <c r="Q95" s="51">
        <v>0.04</v>
      </c>
      <c r="R95" s="51">
        <v>0.02</v>
      </c>
      <c r="S95" s="51">
        <v>0.04</v>
      </c>
      <c r="T95" s="51">
        <v>0.04</v>
      </c>
      <c r="U95" s="51">
        <v>0.06</v>
      </c>
      <c r="V95" s="51">
        <v>0.21</v>
      </c>
      <c r="W95" s="51">
        <v>4</v>
      </c>
      <c r="X95" s="8">
        <v>0.13</v>
      </c>
      <c r="Y95" s="23">
        <v>34.216999999999999</v>
      </c>
      <c r="Z95" s="23">
        <v>-63.441000000000003</v>
      </c>
      <c r="AA95" s="23">
        <v>25.446000000000002</v>
      </c>
      <c r="AB95" s="23">
        <v>38.444000000000003</v>
      </c>
      <c r="AC95" s="23">
        <v>-67.296000000000006</v>
      </c>
      <c r="AD95" s="23">
        <v>40.042000000000002</v>
      </c>
      <c r="AE95" s="17">
        <v>8.1129411292176439</v>
      </c>
      <c r="AF95" s="17">
        <v>0.25640672506844631</v>
      </c>
      <c r="AG95" s="17">
        <v>0.66088183306041226</v>
      </c>
      <c r="AH95" s="17">
        <v>10.338942220390344</v>
      </c>
      <c r="AI95" s="17">
        <v>0.22243456065033229</v>
      </c>
      <c r="AJ95" s="17">
        <v>0.64519439564987791</v>
      </c>
      <c r="AK95" s="9" t="s">
        <v>13</v>
      </c>
      <c r="AL95" s="24"/>
      <c r="AM95" s="24"/>
      <c r="AN95" s="24"/>
      <c r="AO95" s="24"/>
      <c r="AP95" s="24"/>
      <c r="AQ95" s="24"/>
      <c r="AR95" s="24"/>
      <c r="AS95" s="24"/>
      <c r="AT95" s="24"/>
      <c r="AU95" s="24"/>
      <c r="AV95" s="24"/>
      <c r="AW95" s="24"/>
      <c r="AX95" s="24"/>
      <c r="AY95" s="24"/>
      <c r="AZ95" s="24"/>
    </row>
    <row r="96" spans="1:52">
      <c r="A96" s="27" t="s">
        <v>87</v>
      </c>
      <c r="B96" s="22" t="s">
        <v>176</v>
      </c>
      <c r="C96" s="48" t="str">
        <f t="shared" si="1"/>
        <v xml:space="preserve">ROSCOLUX #91 PRIMARY GREEN </v>
      </c>
      <c r="D96" s="51">
        <v>12.5</v>
      </c>
      <c r="E96" s="51">
        <v>6.72</v>
      </c>
      <c r="F96" s="51">
        <v>0.51</v>
      </c>
      <c r="G96" s="51">
        <v>0.05</v>
      </c>
      <c r="H96" s="51">
        <v>0.03</v>
      </c>
      <c r="I96" s="51">
        <v>0.26</v>
      </c>
      <c r="J96" s="51">
        <v>8.11</v>
      </c>
      <c r="K96" s="51">
        <v>16.309999999999999</v>
      </c>
      <c r="L96" s="51">
        <v>11.39</v>
      </c>
      <c r="M96" s="51">
        <v>5.64</v>
      </c>
      <c r="N96" s="51">
        <v>2.13</v>
      </c>
      <c r="O96" s="51">
        <v>0.69</v>
      </c>
      <c r="P96" s="51">
        <v>0.32</v>
      </c>
      <c r="Q96" s="51">
        <v>0.3</v>
      </c>
      <c r="R96" s="51">
        <v>0.19</v>
      </c>
      <c r="S96" s="51">
        <v>2.36</v>
      </c>
      <c r="T96" s="51">
        <v>28.35</v>
      </c>
      <c r="U96" s="51">
        <v>63.43</v>
      </c>
      <c r="V96" s="51">
        <v>76.72</v>
      </c>
      <c r="W96" s="51">
        <v>80.64</v>
      </c>
      <c r="X96" s="8">
        <v>7.0000000000000007E-2</v>
      </c>
      <c r="Y96" s="23">
        <v>22.888000000000002</v>
      </c>
      <c r="Z96" s="23">
        <v>-38.718000000000004</v>
      </c>
      <c r="AA96" s="23">
        <v>4.8719999999999999</v>
      </c>
      <c r="AB96" s="23">
        <v>26.773</v>
      </c>
      <c r="AC96" s="23">
        <v>-56.764000000000003</v>
      </c>
      <c r="AD96" s="23">
        <v>19.100000000000001</v>
      </c>
      <c r="AE96" s="17">
        <v>3.7676699948665395</v>
      </c>
      <c r="AF96" s="17">
        <v>0.2801407333445759</v>
      </c>
      <c r="AG96" s="17">
        <v>0.56085708326121597</v>
      </c>
      <c r="AH96" s="17">
        <v>5.0134324480245303</v>
      </c>
      <c r="AI96" s="17">
        <v>0.1792212001322524</v>
      </c>
      <c r="AJ96" s="17">
        <v>0.56890954245077197</v>
      </c>
      <c r="AK96" s="9" t="s">
        <v>13</v>
      </c>
      <c r="AL96" s="24"/>
      <c r="AM96" s="24"/>
      <c r="AN96" s="24"/>
      <c r="AO96" s="24"/>
      <c r="AP96" s="24"/>
      <c r="AQ96" s="24"/>
      <c r="AR96" s="24"/>
      <c r="AS96" s="24"/>
      <c r="AT96" s="24"/>
      <c r="AU96" s="24"/>
      <c r="AV96" s="24"/>
      <c r="AW96" s="24"/>
      <c r="AX96" s="24"/>
      <c r="AY96" s="24"/>
      <c r="AZ96" s="24"/>
    </row>
    <row r="97" spans="1:52">
      <c r="A97" s="27" t="s">
        <v>87</v>
      </c>
      <c r="B97" s="22" t="s">
        <v>177</v>
      </c>
      <c r="C97" s="48" t="str">
        <f t="shared" si="1"/>
        <v xml:space="preserve">ROSCOLUX #92 TURQUOISE </v>
      </c>
      <c r="D97" s="51">
        <v>39.76</v>
      </c>
      <c r="E97" s="51">
        <v>50.67</v>
      </c>
      <c r="F97" s="51">
        <v>51.97</v>
      </c>
      <c r="G97" s="51">
        <v>42.49</v>
      </c>
      <c r="H97" s="51">
        <v>36.6</v>
      </c>
      <c r="I97" s="51">
        <v>46.76</v>
      </c>
      <c r="J97" s="51">
        <v>72.23</v>
      </c>
      <c r="K97" s="51">
        <v>73.569999999999993</v>
      </c>
      <c r="L97" s="51">
        <v>69.040000000000006</v>
      </c>
      <c r="M97" s="51">
        <v>61.65</v>
      </c>
      <c r="N97" s="51">
        <v>50.11</v>
      </c>
      <c r="O97" s="51">
        <v>37.1</v>
      </c>
      <c r="P97" s="51">
        <v>24.58</v>
      </c>
      <c r="Q97" s="51">
        <v>13.93</v>
      </c>
      <c r="R97" s="51">
        <v>8.1199999999999992</v>
      </c>
      <c r="S97" s="51">
        <v>5.61</v>
      </c>
      <c r="T97" s="51">
        <v>4.25</v>
      </c>
      <c r="U97" s="51">
        <v>6.44</v>
      </c>
      <c r="V97" s="51">
        <v>21.45</v>
      </c>
      <c r="W97" s="51">
        <v>50.96</v>
      </c>
      <c r="X97" s="8">
        <v>0.59</v>
      </c>
      <c r="Y97" s="23">
        <v>70.992999999999995</v>
      </c>
      <c r="Z97" s="23">
        <v>-46.459000000000003</v>
      </c>
      <c r="AA97" s="23">
        <v>-9.5559999999999992</v>
      </c>
      <c r="AB97" s="23">
        <v>75.718000000000004</v>
      </c>
      <c r="AC97" s="23">
        <v>-44.694000000000003</v>
      </c>
      <c r="AD97" s="23">
        <v>1.514</v>
      </c>
      <c r="AE97" s="17">
        <v>42.177317629659953</v>
      </c>
      <c r="AF97" s="17">
        <v>0.34090869868390017</v>
      </c>
      <c r="AG97" s="17">
        <v>0.46159065053052611</v>
      </c>
      <c r="AH97" s="17">
        <v>49.42990322213857</v>
      </c>
      <c r="AI97" s="17">
        <v>0.24373454759349042</v>
      </c>
      <c r="AJ97" s="17">
        <v>0.36762857901294621</v>
      </c>
      <c r="AK97" s="9" t="s">
        <v>13</v>
      </c>
      <c r="AL97" s="24"/>
      <c r="AM97" s="24"/>
      <c r="AN97" s="24"/>
      <c r="AO97" s="24"/>
      <c r="AP97" s="24"/>
      <c r="AQ97" s="24"/>
      <c r="AR97" s="24"/>
      <c r="AS97" s="24"/>
      <c r="AT97" s="24"/>
      <c r="AU97" s="24"/>
      <c r="AV97" s="24"/>
      <c r="AW97" s="24"/>
      <c r="AX97" s="24"/>
      <c r="AY97" s="24"/>
      <c r="AZ97" s="24"/>
    </row>
    <row r="98" spans="1:52">
      <c r="A98" s="27" t="s">
        <v>87</v>
      </c>
      <c r="B98" s="22" t="s">
        <v>178</v>
      </c>
      <c r="C98" s="48" t="str">
        <f t="shared" si="1"/>
        <v xml:space="preserve">ROSCOLUX #93 BLUE GREEN </v>
      </c>
      <c r="D98" s="51">
        <v>53.09</v>
      </c>
      <c r="E98" s="51">
        <v>55.21</v>
      </c>
      <c r="F98" s="51">
        <v>43.72</v>
      </c>
      <c r="G98" s="51">
        <v>25.76</v>
      </c>
      <c r="H98" s="51">
        <v>17.510000000000002</v>
      </c>
      <c r="I98" s="51">
        <v>27.47</v>
      </c>
      <c r="J98" s="51">
        <v>58.8</v>
      </c>
      <c r="K98" s="51">
        <v>58.45</v>
      </c>
      <c r="L98" s="51">
        <v>47.65</v>
      </c>
      <c r="M98" s="51">
        <v>33</v>
      </c>
      <c r="N98" s="51">
        <v>21.54</v>
      </c>
      <c r="O98" s="51">
        <v>11.55</v>
      </c>
      <c r="P98" s="51">
        <v>8.4</v>
      </c>
      <c r="Q98" s="51">
        <v>7.6</v>
      </c>
      <c r="R98" s="51">
        <v>5.97</v>
      </c>
      <c r="S98" s="51">
        <v>20.04</v>
      </c>
      <c r="T98" s="51">
        <v>58.9</v>
      </c>
      <c r="U98" s="51">
        <v>77.66</v>
      </c>
      <c r="V98" s="51">
        <v>82.34</v>
      </c>
      <c r="W98" s="51">
        <v>84.21</v>
      </c>
      <c r="X98" s="8">
        <v>0.35</v>
      </c>
      <c r="Y98" s="23">
        <v>54.777999999999999</v>
      </c>
      <c r="Z98" s="23">
        <v>-44.491</v>
      </c>
      <c r="AA98" s="23">
        <v>-16.393999999999998</v>
      </c>
      <c r="AB98" s="23">
        <v>60.280999999999999</v>
      </c>
      <c r="AC98" s="23">
        <v>-50.723999999999997</v>
      </c>
      <c r="AD98" s="23">
        <v>-2.7690000000000001</v>
      </c>
      <c r="AE98" s="17">
        <v>22.715426303286819</v>
      </c>
      <c r="AF98" s="17">
        <v>0.31064470128385557</v>
      </c>
      <c r="AG98" s="17">
        <v>0.45385560353542909</v>
      </c>
      <c r="AH98" s="17">
        <v>28.436436078767645</v>
      </c>
      <c r="AI98" s="17">
        <v>0.21030863852402379</v>
      </c>
      <c r="AJ98" s="17">
        <v>0.36588858345033026</v>
      </c>
      <c r="AK98" s="9" t="s">
        <v>13</v>
      </c>
      <c r="AL98" s="24"/>
      <c r="AM98" s="24"/>
      <c r="AN98" s="24"/>
      <c r="AO98" s="24"/>
      <c r="AP98" s="24"/>
      <c r="AQ98" s="24"/>
      <c r="AR98" s="24"/>
      <c r="AS98" s="24"/>
      <c r="AT98" s="24"/>
      <c r="AU98" s="24"/>
      <c r="AV98" s="24"/>
      <c r="AW98" s="24"/>
      <c r="AX98" s="24"/>
      <c r="AY98" s="24"/>
      <c r="AZ98" s="24"/>
    </row>
    <row r="99" spans="1:52">
      <c r="A99" s="27" t="s">
        <v>87</v>
      </c>
      <c r="B99" s="22" t="s">
        <v>179</v>
      </c>
      <c r="C99" s="48" t="str">
        <f t="shared" si="1"/>
        <v xml:space="preserve">ROSCOLUX #94 KELLY GREEN </v>
      </c>
      <c r="D99" s="51">
        <v>20.52</v>
      </c>
      <c r="E99" s="51">
        <v>17.37</v>
      </c>
      <c r="F99" s="51">
        <v>8.41</v>
      </c>
      <c r="G99" s="51">
        <v>4.58</v>
      </c>
      <c r="H99" s="51">
        <v>7.86</v>
      </c>
      <c r="I99" s="51">
        <v>15.34</v>
      </c>
      <c r="J99" s="51">
        <v>25.98</v>
      </c>
      <c r="K99" s="51">
        <v>38.39</v>
      </c>
      <c r="L99" s="51">
        <v>43.83</v>
      </c>
      <c r="M99" s="51">
        <v>33.909999999999997</v>
      </c>
      <c r="N99" s="51">
        <v>18.13</v>
      </c>
      <c r="O99" s="51">
        <v>6.57</v>
      </c>
      <c r="P99" s="51">
        <v>2.15</v>
      </c>
      <c r="Q99" s="51">
        <v>0.46</v>
      </c>
      <c r="R99" s="51">
        <v>0.13</v>
      </c>
      <c r="S99" s="51">
        <v>0.1</v>
      </c>
      <c r="T99" s="51">
        <v>0.08</v>
      </c>
      <c r="U99" s="51">
        <v>0.19</v>
      </c>
      <c r="V99" s="51">
        <v>0.99</v>
      </c>
      <c r="W99" s="51">
        <v>10.130000000000001</v>
      </c>
      <c r="X99" s="8">
        <v>0.25</v>
      </c>
      <c r="Y99" s="23">
        <v>47.533000000000001</v>
      </c>
      <c r="Z99" s="23">
        <v>-69.730999999999995</v>
      </c>
      <c r="AA99" s="23">
        <v>0.152</v>
      </c>
      <c r="AB99" s="23">
        <v>53.341000000000001</v>
      </c>
      <c r="AC99" s="23">
        <v>-69.998999999999995</v>
      </c>
      <c r="AD99" s="23">
        <v>15.481999999999999</v>
      </c>
      <c r="AE99" s="17">
        <v>16.429491474155679</v>
      </c>
      <c r="AF99" s="17">
        <v>0.25143918619552352</v>
      </c>
      <c r="AG99" s="17">
        <v>0.55284236945527754</v>
      </c>
      <c r="AH99" s="17">
        <v>21.359758293878709</v>
      </c>
      <c r="AI99" s="17">
        <v>0.19899129880722746</v>
      </c>
      <c r="AJ99" s="17">
        <v>0.46631090346654841</v>
      </c>
      <c r="AK99" s="9" t="s">
        <v>13</v>
      </c>
      <c r="AL99" s="24"/>
      <c r="AM99" s="24"/>
      <c r="AN99" s="24"/>
      <c r="AO99" s="24"/>
      <c r="AP99" s="24"/>
      <c r="AQ99" s="24"/>
      <c r="AR99" s="24"/>
      <c r="AS99" s="24"/>
      <c r="AT99" s="24"/>
      <c r="AU99" s="24"/>
      <c r="AV99" s="24"/>
      <c r="AW99" s="24"/>
      <c r="AX99" s="24"/>
      <c r="AY99" s="24"/>
      <c r="AZ99" s="24"/>
    </row>
    <row r="100" spans="1:52">
      <c r="A100" s="27" t="s">
        <v>87</v>
      </c>
      <c r="B100" s="22" t="s">
        <v>180</v>
      </c>
      <c r="C100" s="48" t="str">
        <f t="shared" si="1"/>
        <v xml:space="preserve">ROSCOLUX #95 MED BLUE GREEN </v>
      </c>
      <c r="D100" s="51">
        <v>17.73</v>
      </c>
      <c r="E100" s="51">
        <v>10.87</v>
      </c>
      <c r="F100" s="51">
        <v>5.97</v>
      </c>
      <c r="G100" s="51">
        <v>5.37</v>
      </c>
      <c r="H100" s="51">
        <v>10.18</v>
      </c>
      <c r="I100" s="51">
        <v>23.11</v>
      </c>
      <c r="J100" s="51">
        <v>35.93</v>
      </c>
      <c r="K100" s="51">
        <v>39.33</v>
      </c>
      <c r="L100" s="51">
        <v>28.25</v>
      </c>
      <c r="M100" s="51">
        <v>14.16</v>
      </c>
      <c r="N100" s="51">
        <v>5.37</v>
      </c>
      <c r="O100" s="51">
        <v>1.81</v>
      </c>
      <c r="P100" s="51">
        <v>0.54</v>
      </c>
      <c r="Q100" s="51">
        <v>0.36</v>
      </c>
      <c r="R100" s="51">
        <v>0.32</v>
      </c>
      <c r="S100" s="51">
        <v>0.53</v>
      </c>
      <c r="T100" s="51">
        <v>3.69</v>
      </c>
      <c r="U100" s="51">
        <v>21.69</v>
      </c>
      <c r="V100" s="51">
        <v>55.2</v>
      </c>
      <c r="W100" s="51">
        <v>77.180000000000007</v>
      </c>
      <c r="X100" s="8">
        <v>0.15</v>
      </c>
      <c r="Y100" s="23">
        <v>36.314</v>
      </c>
      <c r="Z100" s="23">
        <v>-64.674000000000007</v>
      </c>
      <c r="AA100" s="23">
        <v>-28.968</v>
      </c>
      <c r="AB100" s="23">
        <v>43.634999999999998</v>
      </c>
      <c r="AC100" s="23">
        <v>-61.366</v>
      </c>
      <c r="AD100" s="23">
        <v>-11.731999999999999</v>
      </c>
      <c r="AE100" s="17">
        <v>9.1723330660815332</v>
      </c>
      <c r="AF100" s="17">
        <v>0.17960825823585269</v>
      </c>
      <c r="AG100" s="17">
        <v>0.45081276570617385</v>
      </c>
      <c r="AH100" s="17">
        <v>13.587191707383125</v>
      </c>
      <c r="AI100" s="17">
        <v>0.14337171022653558</v>
      </c>
      <c r="AJ100" s="17">
        <v>0.34201048736441891</v>
      </c>
      <c r="AK100" s="9" t="s">
        <v>13</v>
      </c>
      <c r="AL100" s="24"/>
      <c r="AM100" s="24"/>
      <c r="AN100" s="24"/>
      <c r="AO100" s="24"/>
      <c r="AP100" s="24"/>
      <c r="AQ100" s="24"/>
      <c r="AR100" s="24"/>
      <c r="AS100" s="24"/>
      <c r="AT100" s="24"/>
      <c r="AU100" s="24"/>
      <c r="AV100" s="24"/>
      <c r="AW100" s="24"/>
      <c r="AX100" s="24"/>
      <c r="AY100" s="24"/>
      <c r="AZ100" s="24"/>
    </row>
    <row r="101" spans="1:52">
      <c r="A101" s="27" t="s">
        <v>87</v>
      </c>
      <c r="B101" s="22" t="s">
        <v>181</v>
      </c>
      <c r="C101" s="48" t="str">
        <f t="shared" si="1"/>
        <v xml:space="preserve">ROSCOLUX #96 LIME </v>
      </c>
      <c r="D101" s="51">
        <v>73.8</v>
      </c>
      <c r="E101" s="51">
        <v>64.41</v>
      </c>
      <c r="F101" s="51">
        <v>45.57</v>
      </c>
      <c r="G101" s="51">
        <v>27.87</v>
      </c>
      <c r="H101" s="51">
        <v>20.57</v>
      </c>
      <c r="I101" s="51">
        <v>28.3</v>
      </c>
      <c r="J101" s="51">
        <v>61.95</v>
      </c>
      <c r="K101" s="51">
        <v>85.02</v>
      </c>
      <c r="L101" s="51">
        <v>87.15</v>
      </c>
      <c r="M101" s="51">
        <v>86.9</v>
      </c>
      <c r="N101" s="51">
        <v>86.8</v>
      </c>
      <c r="O101" s="51">
        <v>86.06</v>
      </c>
      <c r="P101" s="51">
        <v>85.18</v>
      </c>
      <c r="Q101" s="51">
        <v>83.85</v>
      </c>
      <c r="R101" s="51">
        <v>82.87</v>
      </c>
      <c r="S101" s="51">
        <v>82.43</v>
      </c>
      <c r="T101" s="51">
        <v>81.59</v>
      </c>
      <c r="U101" s="51">
        <v>82.11</v>
      </c>
      <c r="V101" s="51">
        <v>84.19</v>
      </c>
      <c r="W101" s="51">
        <v>86.53</v>
      </c>
      <c r="X101" s="8">
        <v>0.98</v>
      </c>
      <c r="Y101" s="23">
        <v>93.665999999999997</v>
      </c>
      <c r="Z101" s="23">
        <v>-4.173</v>
      </c>
      <c r="AA101" s="23">
        <v>44.223999999999997</v>
      </c>
      <c r="AB101" s="23">
        <v>92.762</v>
      </c>
      <c r="AC101" s="23">
        <v>-15.284000000000001</v>
      </c>
      <c r="AD101" s="23">
        <v>48.213999999999999</v>
      </c>
      <c r="AE101" s="17">
        <v>84.497146268572422</v>
      </c>
      <c r="AF101" s="17">
        <v>0.47972904119106957</v>
      </c>
      <c r="AG101" s="17">
        <v>0.4485677081037755</v>
      </c>
      <c r="AH101" s="17">
        <v>82.424740348282526</v>
      </c>
      <c r="AI101" s="17">
        <v>0.37299412033359558</v>
      </c>
      <c r="AJ101" s="17">
        <v>0.43358252157176863</v>
      </c>
      <c r="AK101" s="9" t="s">
        <v>13</v>
      </c>
      <c r="AL101" s="24"/>
      <c r="AM101" s="24"/>
      <c r="AN101" s="24"/>
      <c r="AO101" s="24"/>
      <c r="AP101" s="24"/>
      <c r="AQ101" s="24"/>
      <c r="AR101" s="24"/>
      <c r="AS101" s="24"/>
      <c r="AT101" s="24"/>
      <c r="AU101" s="24"/>
      <c r="AV101" s="24"/>
      <c r="AW101" s="24"/>
      <c r="AX101" s="24"/>
      <c r="AY101" s="24"/>
      <c r="AZ101" s="24"/>
    </row>
    <row r="102" spans="1:52">
      <c r="A102" s="27" t="s">
        <v>87</v>
      </c>
      <c r="B102" s="22" t="s">
        <v>182</v>
      </c>
      <c r="C102" s="48" t="str">
        <f t="shared" si="1"/>
        <v xml:space="preserve">ROSCOLUX #97 LT GREY </v>
      </c>
      <c r="D102" s="51">
        <v>46.7</v>
      </c>
      <c r="E102" s="51">
        <v>51.82</v>
      </c>
      <c r="F102" s="51">
        <v>49.45</v>
      </c>
      <c r="G102" s="51">
        <v>42.08</v>
      </c>
      <c r="H102" s="51">
        <v>36.21</v>
      </c>
      <c r="I102" s="51">
        <v>40.14</v>
      </c>
      <c r="J102" s="51">
        <v>52.02</v>
      </c>
      <c r="K102" s="51">
        <v>48.99</v>
      </c>
      <c r="L102" s="51">
        <v>42.71</v>
      </c>
      <c r="M102" s="51">
        <v>43.99</v>
      </c>
      <c r="N102" s="51">
        <v>40.96</v>
      </c>
      <c r="O102" s="51">
        <v>47.25</v>
      </c>
      <c r="P102" s="51">
        <v>47.82</v>
      </c>
      <c r="Q102" s="51">
        <v>43.92</v>
      </c>
      <c r="R102" s="51">
        <v>41.64</v>
      </c>
      <c r="S102" s="51">
        <v>39.31</v>
      </c>
      <c r="T102" s="51">
        <v>44.84</v>
      </c>
      <c r="U102" s="51">
        <v>59.3</v>
      </c>
      <c r="V102" s="51">
        <v>72.61</v>
      </c>
      <c r="W102" s="51">
        <v>79.36</v>
      </c>
      <c r="X102" s="8">
        <v>0.5</v>
      </c>
      <c r="Y102" s="23">
        <v>72.67</v>
      </c>
      <c r="Z102" s="23">
        <v>-0.28299999999999997</v>
      </c>
      <c r="AA102" s="23">
        <v>2.7949999999999999</v>
      </c>
      <c r="AB102" s="23">
        <v>72.688000000000002</v>
      </c>
      <c r="AC102" s="23">
        <v>-2.2509999999999999</v>
      </c>
      <c r="AD102" s="23">
        <v>3.8420000000000001</v>
      </c>
      <c r="AE102" s="17">
        <v>44.663850145237092</v>
      </c>
      <c r="AF102" s="17">
        <v>0.45056075997651823</v>
      </c>
      <c r="AG102" s="17">
        <v>0.41114732011206906</v>
      </c>
      <c r="AH102" s="17">
        <v>44.691055936889583</v>
      </c>
      <c r="AI102" s="17">
        <v>0.31734462300008076</v>
      </c>
      <c r="AJ102" s="17">
        <v>0.33994661179491487</v>
      </c>
      <c r="AK102" s="9" t="s">
        <v>13</v>
      </c>
      <c r="AL102" s="24"/>
      <c r="AM102" s="24"/>
      <c r="AN102" s="24"/>
      <c r="AO102" s="24"/>
      <c r="AP102" s="24"/>
      <c r="AQ102" s="24"/>
      <c r="AR102" s="24"/>
      <c r="AS102" s="24"/>
      <c r="AT102" s="24"/>
      <c r="AU102" s="24"/>
      <c r="AV102" s="24"/>
      <c r="AW102" s="24"/>
      <c r="AX102" s="24"/>
      <c r="AY102" s="24"/>
      <c r="AZ102" s="24"/>
    </row>
    <row r="103" spans="1:52">
      <c r="A103" s="27" t="s">
        <v>87</v>
      </c>
      <c r="B103" s="22" t="s">
        <v>183</v>
      </c>
      <c r="C103" s="48" t="str">
        <f t="shared" si="1"/>
        <v xml:space="preserve">ROSCOLUX #98 MED GREY </v>
      </c>
      <c r="D103" s="51">
        <v>34.68</v>
      </c>
      <c r="E103" s="51">
        <v>39.33</v>
      </c>
      <c r="F103" s="51">
        <v>32.93</v>
      </c>
      <c r="G103" s="51">
        <v>21.7</v>
      </c>
      <c r="H103" s="51">
        <v>14.77</v>
      </c>
      <c r="I103" s="51">
        <v>19.11</v>
      </c>
      <c r="J103" s="51">
        <v>32.270000000000003</v>
      </c>
      <c r="K103" s="51">
        <v>27.67</v>
      </c>
      <c r="L103" s="51">
        <v>20.100000000000001</v>
      </c>
      <c r="M103" s="51">
        <v>21.46</v>
      </c>
      <c r="N103" s="51">
        <v>18.190000000000001</v>
      </c>
      <c r="O103" s="51">
        <v>25.4</v>
      </c>
      <c r="P103" s="51">
        <v>26.59</v>
      </c>
      <c r="Q103" s="51">
        <v>22.28</v>
      </c>
      <c r="R103" s="51">
        <v>19.96</v>
      </c>
      <c r="S103" s="51">
        <v>17.73</v>
      </c>
      <c r="T103" s="51">
        <v>23.68</v>
      </c>
      <c r="U103" s="51">
        <v>42.92</v>
      </c>
      <c r="V103" s="51">
        <v>65.02</v>
      </c>
      <c r="W103" s="51">
        <v>77.59</v>
      </c>
      <c r="X103" s="8">
        <v>0.25</v>
      </c>
      <c r="Y103" s="23">
        <v>54.768000000000001</v>
      </c>
      <c r="Z103" s="23">
        <v>0.70699999999999996</v>
      </c>
      <c r="AA103" s="23">
        <v>2.4009999999999998</v>
      </c>
      <c r="AB103" s="23">
        <v>54.793999999999997</v>
      </c>
      <c r="AC103" s="23">
        <v>-2.2509999999999999</v>
      </c>
      <c r="AD103" s="23">
        <v>4.0339999999999998</v>
      </c>
      <c r="AE103" s="17">
        <v>23.705799491114899</v>
      </c>
      <c r="AF103" s="17">
        <v>0.45671253128137135</v>
      </c>
      <c r="AG103" s="17">
        <v>0.40801685022331874</v>
      </c>
      <c r="AH103" s="17">
        <v>23.7308348619116</v>
      </c>
      <c r="AI103" s="17">
        <v>0.32000621984566935</v>
      </c>
      <c r="AJ103" s="17">
        <v>0.34503200567448755</v>
      </c>
      <c r="AK103" s="9" t="s">
        <v>13</v>
      </c>
      <c r="AL103" s="24"/>
      <c r="AM103" s="24"/>
      <c r="AN103" s="24"/>
      <c r="AO103" s="24"/>
      <c r="AP103" s="24"/>
      <c r="AQ103" s="24"/>
      <c r="AR103" s="24"/>
      <c r="AS103" s="24"/>
      <c r="AT103" s="24"/>
      <c r="AU103" s="24"/>
      <c r="AV103" s="24"/>
      <c r="AW103" s="24"/>
      <c r="AX103" s="24"/>
      <c r="AY103" s="24"/>
      <c r="AZ103" s="24"/>
    </row>
    <row r="104" spans="1:52">
      <c r="A104" s="27" t="s">
        <v>87</v>
      </c>
      <c r="B104" s="22" t="s">
        <v>184</v>
      </c>
      <c r="C104" s="48" t="str">
        <f t="shared" si="1"/>
        <v xml:space="preserve">ROSCOLUX #99 CHOCOLATE </v>
      </c>
      <c r="D104" s="51">
        <v>39.340000000000003</v>
      </c>
      <c r="E104" s="51">
        <v>45.52</v>
      </c>
      <c r="F104" s="51">
        <v>37.340000000000003</v>
      </c>
      <c r="G104" s="51">
        <v>21.34</v>
      </c>
      <c r="H104" s="51">
        <v>13.37</v>
      </c>
      <c r="I104" s="51">
        <v>18.440000000000001</v>
      </c>
      <c r="J104" s="51">
        <v>32.78</v>
      </c>
      <c r="K104" s="51">
        <v>28.3</v>
      </c>
      <c r="L104" s="51">
        <v>20.57</v>
      </c>
      <c r="M104" s="51">
        <v>23.78</v>
      </c>
      <c r="N104" s="51">
        <v>22.45</v>
      </c>
      <c r="O104" s="51">
        <v>38.549999999999997</v>
      </c>
      <c r="P104" s="51">
        <v>48.63</v>
      </c>
      <c r="Q104" s="51">
        <v>41.83</v>
      </c>
      <c r="R104" s="51">
        <v>34.39</v>
      </c>
      <c r="S104" s="51">
        <v>29.59</v>
      </c>
      <c r="T104" s="51">
        <v>26.17</v>
      </c>
      <c r="U104" s="51">
        <v>30.33</v>
      </c>
      <c r="V104" s="51">
        <v>48.87</v>
      </c>
      <c r="W104" s="51">
        <v>69.87</v>
      </c>
      <c r="X104" s="8">
        <v>0.35</v>
      </c>
      <c r="Y104" s="23">
        <v>63.646000000000001</v>
      </c>
      <c r="Z104" s="23">
        <v>14.816000000000001</v>
      </c>
      <c r="AA104" s="23">
        <v>18.568000000000001</v>
      </c>
      <c r="AB104" s="23">
        <v>61.405999999999999</v>
      </c>
      <c r="AC104" s="23">
        <v>11.813000000000001</v>
      </c>
      <c r="AD104" s="23">
        <v>16.503</v>
      </c>
      <c r="AE104" s="17">
        <v>32.368154667456125</v>
      </c>
      <c r="AF104" s="17">
        <v>0.50339416748519894</v>
      </c>
      <c r="AG104" s="17">
        <v>0.40377339717593463</v>
      </c>
      <c r="AH104" s="17">
        <v>29.713233043035281</v>
      </c>
      <c r="AI104" s="17">
        <v>0.37844449343194675</v>
      </c>
      <c r="AJ104" s="17">
        <v>0.3588025088473385</v>
      </c>
      <c r="AK104" s="9" t="s">
        <v>13</v>
      </c>
      <c r="AL104" s="24"/>
      <c r="AM104" s="24"/>
      <c r="AN104" s="24"/>
      <c r="AO104" s="24"/>
      <c r="AP104" s="24"/>
      <c r="AQ104" s="24"/>
      <c r="AR104" s="24"/>
      <c r="AS104" s="24"/>
      <c r="AT104" s="24"/>
      <c r="AU104" s="24"/>
      <c r="AV104" s="24"/>
      <c r="AW104" s="24"/>
      <c r="AX104" s="24"/>
      <c r="AY104" s="24"/>
      <c r="AZ104" s="24"/>
    </row>
    <row r="105" spans="1:52">
      <c r="A105" s="27" t="s">
        <v>87</v>
      </c>
      <c r="B105" s="22" t="s">
        <v>185</v>
      </c>
      <c r="C105" s="48" t="str">
        <f t="shared" si="1"/>
        <v>ROSCOLUX #111 TOUGH ROLUX</v>
      </c>
      <c r="D105" s="51"/>
      <c r="E105" s="51"/>
      <c r="F105" s="51"/>
      <c r="G105" s="51"/>
      <c r="H105" s="51"/>
      <c r="I105" s="51"/>
      <c r="J105" s="51"/>
      <c r="K105" s="51"/>
      <c r="L105" s="51"/>
      <c r="M105" s="51"/>
      <c r="N105" s="51"/>
      <c r="O105" s="51"/>
      <c r="P105" s="51"/>
      <c r="Q105" s="51"/>
      <c r="R105" s="51"/>
      <c r="S105" s="51"/>
      <c r="T105" s="51"/>
      <c r="U105" s="51"/>
      <c r="V105" s="51"/>
      <c r="W105" s="51"/>
      <c r="X105" s="8"/>
      <c r="Y105" s="23"/>
      <c r="Z105" s="23"/>
      <c r="AA105" s="23"/>
      <c r="AB105" s="23"/>
      <c r="AC105" s="23"/>
      <c r="AD105" s="23"/>
      <c r="AE105" s="17"/>
      <c r="AF105" s="17"/>
      <c r="AG105" s="17"/>
      <c r="AH105" s="17"/>
      <c r="AI105" s="17"/>
      <c r="AJ105" s="17"/>
      <c r="AK105" s="10"/>
      <c r="AL105" s="24"/>
      <c r="AM105" s="24"/>
      <c r="AN105" s="24"/>
      <c r="AO105" s="24"/>
      <c r="AP105" s="24"/>
      <c r="AQ105" s="24"/>
      <c r="AR105" s="24"/>
      <c r="AS105" s="24"/>
      <c r="AT105" s="24"/>
      <c r="AU105" s="24"/>
      <c r="AV105" s="24"/>
      <c r="AW105" s="24"/>
      <c r="AX105" s="24"/>
      <c r="AY105" s="24"/>
      <c r="AZ105" s="24"/>
    </row>
    <row r="106" spans="1:52">
      <c r="A106" s="27" t="s">
        <v>87</v>
      </c>
      <c r="B106" s="22" t="s">
        <v>186</v>
      </c>
      <c r="C106" s="48" t="str">
        <f t="shared" si="1"/>
        <v xml:space="preserve">ROSCOLUX #117 </v>
      </c>
      <c r="D106" s="51"/>
      <c r="E106" s="51"/>
      <c r="F106" s="51"/>
      <c r="G106" s="51"/>
      <c r="H106" s="51"/>
      <c r="I106" s="51"/>
      <c r="J106" s="51"/>
      <c r="K106" s="51"/>
      <c r="L106" s="51"/>
      <c r="M106" s="51"/>
      <c r="N106" s="51"/>
      <c r="O106" s="51"/>
      <c r="P106" s="51"/>
      <c r="Q106" s="51"/>
      <c r="R106" s="51"/>
      <c r="S106" s="51"/>
      <c r="T106" s="51"/>
      <c r="U106" s="51"/>
      <c r="V106" s="51"/>
      <c r="W106" s="51"/>
      <c r="X106" s="8"/>
      <c r="Y106" s="23"/>
      <c r="Z106" s="23"/>
      <c r="AA106" s="23"/>
      <c r="AB106" s="23"/>
      <c r="AC106" s="23"/>
      <c r="AD106" s="23"/>
      <c r="AE106" s="17"/>
      <c r="AF106" s="17"/>
      <c r="AG106" s="17"/>
      <c r="AH106" s="17"/>
      <c r="AI106" s="17"/>
      <c r="AJ106" s="17"/>
      <c r="AK106" s="10"/>
      <c r="AL106" s="24"/>
      <c r="AM106" s="24"/>
      <c r="AN106" s="24"/>
      <c r="AO106" s="24"/>
      <c r="AP106" s="24"/>
      <c r="AQ106" s="24"/>
      <c r="AR106" s="24"/>
      <c r="AS106" s="24"/>
      <c r="AT106" s="24"/>
      <c r="AU106" s="24"/>
      <c r="AV106" s="24"/>
      <c r="AW106" s="24"/>
      <c r="AX106" s="24"/>
      <c r="AY106" s="24"/>
      <c r="AZ106" s="24"/>
    </row>
    <row r="107" spans="1:52">
      <c r="A107" s="27" t="s">
        <v>87</v>
      </c>
      <c r="B107" s="44" t="s">
        <v>187</v>
      </c>
      <c r="C107" s="48" t="str">
        <f t="shared" si="1"/>
        <v>ROSCOLUX #120 RED DIFFUSION</v>
      </c>
      <c r="D107" s="51">
        <v>13.16</v>
      </c>
      <c r="E107" s="51">
        <v>12.36</v>
      </c>
      <c r="F107" s="51">
        <v>3.09</v>
      </c>
      <c r="G107" s="51">
        <v>0.27</v>
      </c>
      <c r="H107" s="51">
        <v>0.05</v>
      </c>
      <c r="I107" s="51">
        <v>0.08</v>
      </c>
      <c r="J107" s="51">
        <v>0.04</v>
      </c>
      <c r="K107" s="51">
        <v>0.01</v>
      </c>
      <c r="L107" s="51">
        <v>0.05</v>
      </c>
      <c r="M107" s="51">
        <v>7.0000000000000007E-2</v>
      </c>
      <c r="N107" s="51">
        <v>0.17</v>
      </c>
      <c r="O107" s="51">
        <v>0.25</v>
      </c>
      <c r="P107" s="51">
        <v>7.77</v>
      </c>
      <c r="Q107" s="51">
        <v>50.08</v>
      </c>
      <c r="R107" s="51">
        <v>73.45</v>
      </c>
      <c r="S107" s="51">
        <v>80.14</v>
      </c>
      <c r="T107" s="51">
        <v>82.63</v>
      </c>
      <c r="U107" s="51">
        <v>83.5</v>
      </c>
      <c r="V107" s="51">
        <v>84.19</v>
      </c>
      <c r="W107" s="51">
        <v>84.85</v>
      </c>
      <c r="X107" s="8">
        <v>0.12</v>
      </c>
      <c r="Y107" s="23">
        <v>41.287999999999997</v>
      </c>
      <c r="Z107" s="23">
        <v>64.989999999999995</v>
      </c>
      <c r="AA107" s="23">
        <v>69.846999999999994</v>
      </c>
      <c r="AB107" s="23">
        <v>31.059000000000001</v>
      </c>
      <c r="AC107" s="23">
        <v>65.962000000000003</v>
      </c>
      <c r="AD107" s="23">
        <v>51.822000000000003</v>
      </c>
      <c r="AE107" s="17">
        <v>12.045283177858868</v>
      </c>
      <c r="AF107" s="17">
        <v>0.68692830974572683</v>
      </c>
      <c r="AG107" s="17">
        <v>0.31030121154964546</v>
      </c>
      <c r="AH107" s="17">
        <v>6.67658088856522</v>
      </c>
      <c r="AI107" s="17">
        <v>0.67777047143942126</v>
      </c>
      <c r="AJ107" s="17">
        <v>0.30650089820291149</v>
      </c>
      <c r="AK107" s="9" t="s">
        <v>13</v>
      </c>
      <c r="AL107" s="24"/>
      <c r="AM107" s="24"/>
      <c r="AN107" s="24"/>
      <c r="AO107" s="24"/>
      <c r="AP107" s="24"/>
      <c r="AQ107" s="24"/>
      <c r="AR107" s="24"/>
      <c r="AS107" s="24"/>
      <c r="AT107" s="24"/>
      <c r="AU107" s="24"/>
      <c r="AV107" s="24"/>
      <c r="AW107" s="24"/>
      <c r="AX107" s="24"/>
      <c r="AY107" s="24"/>
      <c r="AZ107" s="24"/>
    </row>
    <row r="108" spans="1:52">
      <c r="A108" s="27" t="s">
        <v>87</v>
      </c>
      <c r="B108" s="44" t="s">
        <v>188</v>
      </c>
      <c r="C108" s="48" t="str">
        <f t="shared" si="1"/>
        <v>ROSCOLUX #127 AMBER CYC SILK</v>
      </c>
      <c r="D108" s="51">
        <v>0.87</v>
      </c>
      <c r="E108" s="51">
        <v>5.67</v>
      </c>
      <c r="F108" s="51">
        <v>5.8</v>
      </c>
      <c r="G108" s="51">
        <v>1.47</v>
      </c>
      <c r="H108" s="51">
        <v>0.31</v>
      </c>
      <c r="I108" s="51">
        <v>0.09</v>
      </c>
      <c r="J108" s="51">
        <v>0.06</v>
      </c>
      <c r="K108" s="51">
        <v>0.15</v>
      </c>
      <c r="L108" s="51">
        <v>0.49</v>
      </c>
      <c r="M108" s="51">
        <v>2.4300000000000002</v>
      </c>
      <c r="N108" s="51">
        <v>9.4499999999999993</v>
      </c>
      <c r="O108" s="51">
        <v>32.39</v>
      </c>
      <c r="P108" s="51">
        <v>64.540000000000006</v>
      </c>
      <c r="Q108" s="51">
        <v>80.88</v>
      </c>
      <c r="R108" s="51">
        <v>84.97</v>
      </c>
      <c r="S108" s="51">
        <v>85.75</v>
      </c>
      <c r="T108" s="51">
        <v>85.86</v>
      </c>
      <c r="U108" s="51">
        <v>85.68</v>
      </c>
      <c r="V108" s="51">
        <v>86.13</v>
      </c>
      <c r="W108" s="51">
        <v>86.62</v>
      </c>
      <c r="X108" s="8">
        <v>0.32</v>
      </c>
      <c r="Y108" s="23">
        <v>63.325000000000003</v>
      </c>
      <c r="Z108" s="23">
        <v>59.802</v>
      </c>
      <c r="AA108" s="23">
        <v>103.742</v>
      </c>
      <c r="AB108" s="23">
        <v>53.228999999999999</v>
      </c>
      <c r="AC108" s="23">
        <v>63.655999999999999</v>
      </c>
      <c r="AD108" s="23">
        <v>84.960999999999999</v>
      </c>
      <c r="AE108" s="17">
        <v>31.978366428841198</v>
      </c>
      <c r="AF108" s="17">
        <v>0.63929918932908403</v>
      </c>
      <c r="AG108" s="17">
        <v>0.35890438147281312</v>
      </c>
      <c r="AH108" s="17">
        <v>21.256424149718427</v>
      </c>
      <c r="AI108" s="17">
        <v>0.62323342594765563</v>
      </c>
      <c r="AJ108" s="17">
        <v>0.3672024607592595</v>
      </c>
      <c r="AK108" s="9" t="s">
        <v>13</v>
      </c>
      <c r="AL108" s="24"/>
      <c r="AM108" s="24"/>
      <c r="AN108" s="24"/>
      <c r="AO108" s="24"/>
      <c r="AP108" s="24"/>
      <c r="AQ108" s="24"/>
      <c r="AR108" s="24"/>
      <c r="AS108" s="24"/>
      <c r="AT108" s="24"/>
      <c r="AU108" s="24"/>
      <c r="AV108" s="24"/>
      <c r="AW108" s="24"/>
      <c r="AX108" s="24"/>
      <c r="AY108" s="24"/>
      <c r="AZ108" s="24"/>
    </row>
    <row r="109" spans="1:52">
      <c r="A109" s="27" t="s">
        <v>87</v>
      </c>
      <c r="B109" s="22" t="s">
        <v>82</v>
      </c>
      <c r="C109" s="48" t="str">
        <f t="shared" si="1"/>
        <v>ROSCOLUX #302 PALE BASTARD AMBER</v>
      </c>
      <c r="D109" s="51">
        <v>77.510000000000005</v>
      </c>
      <c r="E109" s="51">
        <v>77.510000000000005</v>
      </c>
      <c r="F109" s="51">
        <v>77.510000000000005</v>
      </c>
      <c r="G109" s="51">
        <v>73.540000000000006</v>
      </c>
      <c r="H109" s="51">
        <v>69.44</v>
      </c>
      <c r="I109" s="51">
        <v>68.66</v>
      </c>
      <c r="J109" s="51">
        <v>71.83</v>
      </c>
      <c r="K109" s="51">
        <v>72.73</v>
      </c>
      <c r="L109" s="51">
        <v>73.91</v>
      </c>
      <c r="M109" s="51">
        <v>78.430000000000007</v>
      </c>
      <c r="N109" s="51">
        <v>80.11</v>
      </c>
      <c r="O109" s="51">
        <v>83.41</v>
      </c>
      <c r="P109" s="51">
        <v>85.5</v>
      </c>
      <c r="Q109" s="51">
        <v>85.81</v>
      </c>
      <c r="R109" s="51">
        <v>86</v>
      </c>
      <c r="S109" s="51">
        <v>86.12</v>
      </c>
      <c r="T109" s="51">
        <v>86.13</v>
      </c>
      <c r="U109" s="51">
        <v>86.26</v>
      </c>
      <c r="V109" s="51">
        <v>86.26</v>
      </c>
      <c r="W109" s="51">
        <v>86.26</v>
      </c>
      <c r="X109" s="8">
        <v>0.88</v>
      </c>
      <c r="Y109" s="23">
        <v>92.13</v>
      </c>
      <c r="Z109" s="23">
        <v>4.58</v>
      </c>
      <c r="AA109" s="23">
        <v>8.4600000000000009</v>
      </c>
      <c r="AB109" s="23">
        <v>91.25</v>
      </c>
      <c r="AC109" s="23">
        <v>3.57</v>
      </c>
      <c r="AD109" s="23">
        <v>7.01</v>
      </c>
      <c r="AE109" s="17">
        <v>80.992999999999995</v>
      </c>
      <c r="AF109" s="17">
        <v>0.46700000000000003</v>
      </c>
      <c r="AG109" s="17">
        <v>0.40799999999999997</v>
      </c>
      <c r="AH109" s="17">
        <v>79.024000000000001</v>
      </c>
      <c r="AI109" s="17">
        <v>0.33160000000000001</v>
      </c>
      <c r="AJ109" s="17">
        <v>0.34179999999999999</v>
      </c>
      <c r="AK109" s="9" t="s">
        <v>13</v>
      </c>
    </row>
    <row r="110" spans="1:52">
      <c r="A110" s="27" t="s">
        <v>87</v>
      </c>
      <c r="B110" s="22" t="s">
        <v>189</v>
      </c>
      <c r="C110" s="48" t="str">
        <f t="shared" si="1"/>
        <v>ROSCOLUX #303 WARM PEACH</v>
      </c>
      <c r="D110" s="51">
        <v>35.979999999999997</v>
      </c>
      <c r="E110" s="51">
        <v>47.5</v>
      </c>
      <c r="F110" s="51">
        <v>46.44</v>
      </c>
      <c r="G110" s="51">
        <v>38.200000000000003</v>
      </c>
      <c r="H110" s="51">
        <v>26.27</v>
      </c>
      <c r="I110" s="51">
        <v>18.18</v>
      </c>
      <c r="J110" s="51">
        <v>14.87</v>
      </c>
      <c r="K110" s="51">
        <v>15.62</v>
      </c>
      <c r="L110" s="51">
        <v>20.28</v>
      </c>
      <c r="M110" s="51">
        <v>31.81</v>
      </c>
      <c r="N110" s="51">
        <v>44.99</v>
      </c>
      <c r="O110" s="51">
        <v>68.88</v>
      </c>
      <c r="P110" s="51">
        <v>85.93</v>
      </c>
      <c r="Q110" s="51">
        <v>89.78</v>
      </c>
      <c r="R110" s="51">
        <v>90.24</v>
      </c>
      <c r="S110" s="51">
        <v>90.38</v>
      </c>
      <c r="T110" s="51">
        <v>90.24</v>
      </c>
      <c r="U110" s="51">
        <v>90.5</v>
      </c>
      <c r="V110" s="51">
        <v>90.48</v>
      </c>
      <c r="W110" s="51">
        <v>90.76</v>
      </c>
      <c r="X110" s="8">
        <v>0.55000000000000004</v>
      </c>
      <c r="Y110" s="23">
        <v>79.897841926373758</v>
      </c>
      <c r="Z110" s="23">
        <v>36.48774894519002</v>
      </c>
      <c r="AA110" s="23">
        <v>44.575747875070462</v>
      </c>
      <c r="AB110" s="23">
        <v>73.722309633764681</v>
      </c>
      <c r="AC110" s="23">
        <v>39.381836514487844</v>
      </c>
      <c r="AD110" s="23">
        <v>30.876270886323521</v>
      </c>
      <c r="AE110" s="17">
        <v>56.500531628024568</v>
      </c>
      <c r="AF110" s="17">
        <v>0.55751330983521719</v>
      </c>
      <c r="AG110" s="17">
        <v>0.38912895118603819</v>
      </c>
      <c r="AH110" s="17">
        <v>46.272969045401098</v>
      </c>
      <c r="AI110" s="17">
        <v>0.44996405112596916</v>
      </c>
      <c r="AJ110" s="17">
        <v>0.35472037666002199</v>
      </c>
      <c r="AK110" s="9" t="s">
        <v>13</v>
      </c>
    </row>
    <row r="111" spans="1:52">
      <c r="A111" s="27" t="s">
        <v>87</v>
      </c>
      <c r="B111" s="22" t="s">
        <v>190</v>
      </c>
      <c r="C111" s="48" t="str">
        <f t="shared" si="1"/>
        <v xml:space="preserve">ROSCOLUX #304 PALE APRICOT </v>
      </c>
      <c r="D111" s="51">
        <v>60.11</v>
      </c>
      <c r="E111" s="51">
        <v>67.62</v>
      </c>
      <c r="F111" s="51">
        <v>68.03</v>
      </c>
      <c r="G111" s="51">
        <v>64.489999999999995</v>
      </c>
      <c r="H111" s="51">
        <v>56.67</v>
      </c>
      <c r="I111" s="51">
        <v>49.22</v>
      </c>
      <c r="J111" s="51">
        <v>45.43</v>
      </c>
      <c r="K111" s="51">
        <v>45.81</v>
      </c>
      <c r="L111" s="51">
        <v>49.66</v>
      </c>
      <c r="M111" s="51">
        <v>57.71</v>
      </c>
      <c r="N111" s="51">
        <v>65.819999999999993</v>
      </c>
      <c r="O111" s="51">
        <v>78.56</v>
      </c>
      <c r="P111" s="51">
        <v>86.41</v>
      </c>
      <c r="Q111" s="51">
        <v>88.25</v>
      </c>
      <c r="R111" s="51">
        <v>88.68</v>
      </c>
      <c r="S111" s="51">
        <v>88.71</v>
      </c>
      <c r="T111" s="51">
        <v>88.64</v>
      </c>
      <c r="U111" s="51">
        <v>88.73</v>
      </c>
      <c r="V111" s="51">
        <v>88.77</v>
      </c>
      <c r="W111" s="51">
        <v>89</v>
      </c>
      <c r="X111" s="8">
        <v>0.79</v>
      </c>
      <c r="Y111" s="23">
        <v>87.388000000000005</v>
      </c>
      <c r="Z111" s="23">
        <v>18.161000000000001</v>
      </c>
      <c r="AA111" s="23">
        <v>17.315999999999999</v>
      </c>
      <c r="AB111" s="23">
        <v>84.468000000000004</v>
      </c>
      <c r="AC111" s="23">
        <v>19.035</v>
      </c>
      <c r="AD111" s="23">
        <v>11.031000000000001</v>
      </c>
      <c r="AE111" s="17">
        <v>70.800517940149248</v>
      </c>
      <c r="AF111" s="17">
        <v>0.49529681571195078</v>
      </c>
      <c r="AG111" s="17">
        <v>0.40003848148044358</v>
      </c>
      <c r="AH111" s="17">
        <v>64.969466876924017</v>
      </c>
      <c r="AI111" s="17">
        <v>0.36348025375489096</v>
      </c>
      <c r="AJ111" s="17">
        <v>0.33621714115521284</v>
      </c>
      <c r="AK111" s="9" t="s">
        <v>13</v>
      </c>
    </row>
    <row r="112" spans="1:52">
      <c r="A112" s="27" t="s">
        <v>87</v>
      </c>
      <c r="B112" s="22" t="s">
        <v>191</v>
      </c>
      <c r="C112" s="48" t="str">
        <f t="shared" si="1"/>
        <v xml:space="preserve">ROSCOLUX #305 ROSE GOLD </v>
      </c>
      <c r="D112" s="51">
        <v>59.33</v>
      </c>
      <c r="E112" s="51">
        <v>66.81</v>
      </c>
      <c r="F112" s="51">
        <v>68.17</v>
      </c>
      <c r="G112" s="51">
        <v>65.849999999999994</v>
      </c>
      <c r="H112" s="51">
        <v>58.99</v>
      </c>
      <c r="I112" s="51">
        <v>51.71</v>
      </c>
      <c r="J112" s="51">
        <v>47.02</v>
      </c>
      <c r="K112" s="51">
        <v>46.04</v>
      </c>
      <c r="L112" s="51">
        <v>48.98</v>
      </c>
      <c r="M112" s="51">
        <v>56.36</v>
      </c>
      <c r="N112" s="51">
        <v>63.79</v>
      </c>
      <c r="O112" s="51">
        <v>75.540000000000006</v>
      </c>
      <c r="P112" s="51">
        <v>82.57</v>
      </c>
      <c r="Q112" s="51">
        <v>84.11</v>
      </c>
      <c r="R112" s="51">
        <v>84.43</v>
      </c>
      <c r="S112" s="51">
        <v>84.72</v>
      </c>
      <c r="T112" s="51">
        <v>85.49</v>
      </c>
      <c r="U112" s="51">
        <v>86.54</v>
      </c>
      <c r="V112" s="51">
        <v>87.18</v>
      </c>
      <c r="W112" s="51">
        <v>87.67</v>
      </c>
      <c r="X112" s="8">
        <v>0.75</v>
      </c>
      <c r="Y112" s="23">
        <v>86.221999999999994</v>
      </c>
      <c r="Z112" s="23">
        <v>17.068999999999999</v>
      </c>
      <c r="AA112" s="23">
        <v>13.372999999999999</v>
      </c>
      <c r="AB112" s="23">
        <v>83.584000000000003</v>
      </c>
      <c r="AC112" s="23">
        <v>18.416</v>
      </c>
      <c r="AD112" s="23">
        <v>7.516</v>
      </c>
      <c r="AE112" s="17">
        <v>68.431987515186648</v>
      </c>
      <c r="AF112" s="17">
        <v>0.49012328593202664</v>
      </c>
      <c r="AG112" s="17">
        <v>0.3981664584601044</v>
      </c>
      <c r="AH112" s="17">
        <v>63.269548055008407</v>
      </c>
      <c r="AI112" s="17">
        <v>0.35581202742831719</v>
      </c>
      <c r="AJ112" s="17">
        <v>0.33012096027726168</v>
      </c>
      <c r="AK112" s="9" t="s">
        <v>13</v>
      </c>
    </row>
    <row r="113" spans="1:60">
      <c r="A113" s="29" t="s">
        <v>87</v>
      </c>
      <c r="B113" s="22" t="s">
        <v>192</v>
      </c>
      <c r="C113" s="48" t="str">
        <f t="shared" si="1"/>
        <v xml:space="preserve">ROSCOLUX #310 DAFFODIL </v>
      </c>
      <c r="D113" s="51">
        <v>63.92</v>
      </c>
      <c r="E113" s="51">
        <v>56.31</v>
      </c>
      <c r="F113" s="51">
        <v>31.88</v>
      </c>
      <c r="G113" s="51">
        <v>11.79</v>
      </c>
      <c r="H113" s="51">
        <v>6.2</v>
      </c>
      <c r="I113" s="51">
        <v>17.34</v>
      </c>
      <c r="J113" s="51">
        <v>60.13</v>
      </c>
      <c r="K113" s="51">
        <v>73.42</v>
      </c>
      <c r="L113" s="51">
        <v>78.59</v>
      </c>
      <c r="M113" s="51">
        <v>82.76</v>
      </c>
      <c r="N113" s="51">
        <v>84.86</v>
      </c>
      <c r="O113" s="51">
        <v>85.32</v>
      </c>
      <c r="P113" s="51">
        <v>85.46</v>
      </c>
      <c r="Q113" s="51">
        <v>85.66</v>
      </c>
      <c r="R113" s="51">
        <v>85.87</v>
      </c>
      <c r="S113" s="51">
        <v>86.03</v>
      </c>
      <c r="T113" s="51">
        <v>85.96</v>
      </c>
      <c r="U113" s="51">
        <v>86.08</v>
      </c>
      <c r="V113" s="51">
        <v>86.17</v>
      </c>
      <c r="W113" s="51">
        <v>86.39</v>
      </c>
      <c r="X113" s="8">
        <v>0.82</v>
      </c>
      <c r="Y113" s="23">
        <v>92.713999999999999</v>
      </c>
      <c r="Z113" s="23">
        <v>-0.63500000000000001</v>
      </c>
      <c r="AA113" s="23">
        <v>57.637999999999998</v>
      </c>
      <c r="AB113" s="23">
        <v>91.117000000000004</v>
      </c>
      <c r="AC113" s="23">
        <v>-13.541</v>
      </c>
      <c r="AD113" s="23">
        <v>63.311999999999998</v>
      </c>
      <c r="AE113" s="17">
        <v>82.315658820212505</v>
      </c>
      <c r="AF113" s="17">
        <v>0.49452605896945045</v>
      </c>
      <c r="AG113" s="17">
        <v>0.45210046382810365</v>
      </c>
      <c r="AH113" s="17">
        <v>78.741056083852683</v>
      </c>
      <c r="AI113" s="17">
        <v>0.39902574246962663</v>
      </c>
      <c r="AJ113" s="17">
        <v>0.45916437911943525</v>
      </c>
      <c r="AK113" s="9" t="s">
        <v>13</v>
      </c>
      <c r="AL113" s="24"/>
      <c r="AM113" s="24"/>
      <c r="AN113" s="24"/>
      <c r="AO113" s="24"/>
      <c r="AP113" s="24"/>
      <c r="AQ113" s="24"/>
      <c r="AR113" s="24"/>
      <c r="AS113" s="24"/>
      <c r="AT113" s="24"/>
      <c r="AU113" s="24"/>
      <c r="AV113" s="24"/>
      <c r="AW113" s="24"/>
      <c r="AX113" s="24"/>
      <c r="AY113" s="24"/>
      <c r="AZ113" s="24"/>
    </row>
    <row r="114" spans="1:60">
      <c r="A114" s="27" t="s">
        <v>87</v>
      </c>
      <c r="B114" s="22" t="s">
        <v>193</v>
      </c>
      <c r="C114" s="48" t="str">
        <f t="shared" si="1"/>
        <v xml:space="preserve">ROSCOLUX #312 CANARY </v>
      </c>
      <c r="D114" s="51">
        <v>3.01</v>
      </c>
      <c r="E114" s="51">
        <v>0.73</v>
      </c>
      <c r="F114" s="51">
        <v>0.31</v>
      </c>
      <c r="G114" s="51">
        <v>0.19</v>
      </c>
      <c r="H114" s="51">
        <v>0.31</v>
      </c>
      <c r="I114" s="51">
        <v>1.08</v>
      </c>
      <c r="J114" s="51">
        <v>6.43</v>
      </c>
      <c r="K114" s="51">
        <v>30.2</v>
      </c>
      <c r="L114" s="51">
        <v>63.64</v>
      </c>
      <c r="M114" s="51">
        <v>79.34</v>
      </c>
      <c r="N114" s="51">
        <v>85.05</v>
      </c>
      <c r="O114" s="51">
        <v>86.62</v>
      </c>
      <c r="P114" s="51">
        <v>87.15</v>
      </c>
      <c r="Q114" s="51">
        <v>87.33</v>
      </c>
      <c r="R114" s="51">
        <v>87.55</v>
      </c>
      <c r="S114" s="51">
        <v>87.61</v>
      </c>
      <c r="T114" s="51">
        <v>87.48</v>
      </c>
      <c r="U114" s="51">
        <v>87.49</v>
      </c>
      <c r="V114" s="51">
        <v>87.37</v>
      </c>
      <c r="W114" s="51">
        <v>87.32</v>
      </c>
      <c r="X114" s="8">
        <v>0.85</v>
      </c>
      <c r="Y114" s="23">
        <v>90.665000000000006</v>
      </c>
      <c r="Z114" s="23">
        <v>8.234</v>
      </c>
      <c r="AA114" s="23">
        <v>107.938</v>
      </c>
      <c r="AB114" s="23">
        <v>86.837000000000003</v>
      </c>
      <c r="AC114" s="23">
        <v>-0.56200000000000006</v>
      </c>
      <c r="AD114" s="23">
        <v>112.78700000000001</v>
      </c>
      <c r="AE114" s="17">
        <v>77.748468932563426</v>
      </c>
      <c r="AF114" s="17">
        <v>0.53052877389054076</v>
      </c>
      <c r="AG114" s="17">
        <v>0.45799506964415282</v>
      </c>
      <c r="AH114" s="17">
        <v>69.674559002665987</v>
      </c>
      <c r="AI114" s="17">
        <v>0.47352796255743557</v>
      </c>
      <c r="AJ114" s="17">
        <v>0.50024590172044248</v>
      </c>
      <c r="AK114" s="9" t="s">
        <v>13</v>
      </c>
    </row>
    <row r="115" spans="1:60">
      <c r="A115" s="27" t="s">
        <v>87</v>
      </c>
      <c r="B115" s="22" t="s">
        <v>194</v>
      </c>
      <c r="C115" s="48" t="s">
        <v>195</v>
      </c>
      <c r="D115" s="52">
        <v>13.97</v>
      </c>
      <c r="E115" s="52">
        <v>4.84</v>
      </c>
      <c r="F115" s="52">
        <v>2.0299999999999998</v>
      </c>
      <c r="G115" s="52">
        <v>2.08</v>
      </c>
      <c r="H115" s="52">
        <v>5.04</v>
      </c>
      <c r="I115" s="52">
        <v>11.99</v>
      </c>
      <c r="J115" s="52">
        <v>22.3</v>
      </c>
      <c r="K115" s="52">
        <v>36.619999999999997</v>
      </c>
      <c r="L115" s="52">
        <v>55.21</v>
      </c>
      <c r="M115" s="52">
        <v>71.040000000000006</v>
      </c>
      <c r="N115" s="52">
        <v>82.42</v>
      </c>
      <c r="O115" s="52">
        <v>86.94</v>
      </c>
      <c r="P115" s="52">
        <v>87.88</v>
      </c>
      <c r="Q115" s="52">
        <v>88.31</v>
      </c>
      <c r="R115" s="52">
        <v>88.3</v>
      </c>
      <c r="S115" s="52">
        <v>88.35</v>
      </c>
      <c r="T115" s="52">
        <v>88.52</v>
      </c>
      <c r="U115" s="52">
        <v>88.34</v>
      </c>
      <c r="V115" s="52">
        <v>88.46</v>
      </c>
      <c r="W115" s="52">
        <v>88.72</v>
      </c>
      <c r="X115" s="8">
        <v>0.76</v>
      </c>
      <c r="Y115" s="23">
        <v>90.027000000000001</v>
      </c>
      <c r="Z115" s="23">
        <v>11.182</v>
      </c>
      <c r="AA115" s="23">
        <v>79.415000000000006</v>
      </c>
      <c r="AB115" s="23">
        <v>86.262</v>
      </c>
      <c r="AC115" s="23">
        <v>3.319</v>
      </c>
      <c r="AD115" s="23">
        <v>79.805000000000007</v>
      </c>
      <c r="AE115" s="17">
        <v>76.340202110504904</v>
      </c>
      <c r="AF115" s="17">
        <v>0.52872135276132648</v>
      </c>
      <c r="AG115" s="17">
        <v>0.44314162557115461</v>
      </c>
      <c r="AH115" s="17">
        <v>68.511905144201705</v>
      </c>
      <c r="AI115" s="17">
        <v>0.4524413541716652</v>
      </c>
      <c r="AJ115" s="17">
        <v>0.46551729823897275</v>
      </c>
      <c r="AK115" s="9" t="s">
        <v>13</v>
      </c>
    </row>
    <row r="116" spans="1:60">
      <c r="A116" s="27" t="s">
        <v>87</v>
      </c>
      <c r="B116" s="22" t="s">
        <v>196</v>
      </c>
      <c r="C116" s="48" t="str">
        <f t="shared" ref="C116:C175" si="2">CONCATENATE(A116," ",B116)</f>
        <v xml:space="preserve">ROSCOLUX #316 GALLO GOLD </v>
      </c>
      <c r="D116" s="51">
        <v>54.24</v>
      </c>
      <c r="E116" s="51">
        <v>53.67</v>
      </c>
      <c r="F116" s="51">
        <v>38</v>
      </c>
      <c r="G116" s="51">
        <v>19.12</v>
      </c>
      <c r="H116" s="51">
        <v>11.37</v>
      </c>
      <c r="I116" s="51">
        <v>19.29</v>
      </c>
      <c r="J116" s="51">
        <v>45.11</v>
      </c>
      <c r="K116" s="51">
        <v>44.79</v>
      </c>
      <c r="L116" s="51">
        <v>38.6</v>
      </c>
      <c r="M116" s="51">
        <v>43.47</v>
      </c>
      <c r="N116" s="51">
        <v>43.79</v>
      </c>
      <c r="O116" s="51">
        <v>63.71</v>
      </c>
      <c r="P116" s="51">
        <v>79.91</v>
      </c>
      <c r="Q116" s="51">
        <v>82.73</v>
      </c>
      <c r="R116" s="51">
        <v>83.15</v>
      </c>
      <c r="S116" s="51">
        <v>83.57</v>
      </c>
      <c r="T116" s="51">
        <v>83.78</v>
      </c>
      <c r="U116" s="51">
        <v>84.04</v>
      </c>
      <c r="V116" s="51">
        <v>84.25</v>
      </c>
      <c r="W116" s="51">
        <v>84.68</v>
      </c>
      <c r="X116" s="8">
        <v>0.57999999999999996</v>
      </c>
      <c r="Y116" s="23">
        <v>81.179000000000002</v>
      </c>
      <c r="Z116" s="23">
        <v>22.170999999999999</v>
      </c>
      <c r="AA116" s="23">
        <v>42.618000000000002</v>
      </c>
      <c r="AB116" s="23">
        <v>77.497</v>
      </c>
      <c r="AC116" s="23">
        <v>14.106999999999999</v>
      </c>
      <c r="AD116" s="23">
        <v>40.484999999999999</v>
      </c>
      <c r="AE116" s="17">
        <v>58.7953946109375</v>
      </c>
      <c r="AF116" s="17">
        <v>0.52772544247413</v>
      </c>
      <c r="AG116" s="17">
        <v>0.41161264551624588</v>
      </c>
      <c r="AH116" s="17">
        <v>52.362341711073192</v>
      </c>
      <c r="AI116" s="17">
        <v>0.41965114012017685</v>
      </c>
      <c r="AJ116" s="17">
        <v>0.39833324654083524</v>
      </c>
      <c r="AK116" s="9" t="s">
        <v>13</v>
      </c>
      <c r="AL116" s="24"/>
      <c r="AM116" s="24"/>
      <c r="AN116" s="24"/>
      <c r="AO116" s="24"/>
      <c r="AP116" s="24"/>
      <c r="AQ116" s="24"/>
      <c r="AR116" s="24"/>
      <c r="AS116" s="24"/>
      <c r="AT116" s="24"/>
      <c r="AU116" s="24"/>
      <c r="AV116" s="24"/>
      <c r="AW116" s="24"/>
      <c r="AX116" s="24"/>
      <c r="AY116" s="24"/>
      <c r="AZ116" s="24"/>
    </row>
    <row r="117" spans="1:60">
      <c r="A117" s="27" t="s">
        <v>87</v>
      </c>
      <c r="B117" s="22" t="s">
        <v>197</v>
      </c>
      <c r="C117" s="48" t="str">
        <f t="shared" si="2"/>
        <v xml:space="preserve">ROSCOLUX #317 APRICOT </v>
      </c>
      <c r="D117" s="51">
        <v>22.29</v>
      </c>
      <c r="E117" s="51">
        <v>21.08</v>
      </c>
      <c r="F117" s="51">
        <v>17.59</v>
      </c>
      <c r="G117" s="51">
        <v>18.18</v>
      </c>
      <c r="H117" s="51">
        <v>20.68</v>
      </c>
      <c r="I117" s="51">
        <v>20.69</v>
      </c>
      <c r="J117" s="51">
        <v>19.66</v>
      </c>
      <c r="K117" s="51">
        <v>20.21</v>
      </c>
      <c r="L117" s="51">
        <v>23.91</v>
      </c>
      <c r="M117" s="51">
        <v>33.409999999999997</v>
      </c>
      <c r="N117" s="51">
        <v>45.13</v>
      </c>
      <c r="O117" s="51">
        <v>67.34</v>
      </c>
      <c r="P117" s="51">
        <v>83.58</v>
      </c>
      <c r="Q117" s="51">
        <v>87.67</v>
      </c>
      <c r="R117" s="51">
        <v>88.51</v>
      </c>
      <c r="S117" s="51">
        <v>88.72</v>
      </c>
      <c r="T117" s="51">
        <v>88.62</v>
      </c>
      <c r="U117" s="51">
        <v>88.69</v>
      </c>
      <c r="V117" s="51">
        <v>88.62</v>
      </c>
      <c r="W117" s="51">
        <v>88.67</v>
      </c>
      <c r="X117" s="8">
        <v>0.51</v>
      </c>
      <c r="Y117" s="23">
        <v>79.912999999999997</v>
      </c>
      <c r="Z117" s="23">
        <v>33.494</v>
      </c>
      <c r="AA117" s="23">
        <v>47.805999999999997</v>
      </c>
      <c r="AB117" s="23">
        <v>74.141000000000005</v>
      </c>
      <c r="AC117" s="23">
        <v>32.716000000000001</v>
      </c>
      <c r="AD117" s="23">
        <v>38.119</v>
      </c>
      <c r="AE117" s="17">
        <v>56.527328099597717</v>
      </c>
      <c r="AF117" s="17">
        <v>0.55163196327739317</v>
      </c>
      <c r="AG117" s="17">
        <v>0.39758552114493823</v>
      </c>
      <c r="AH117" s="17">
        <v>46.923797016151056</v>
      </c>
      <c r="AI117" s="17">
        <v>0.45207288374085391</v>
      </c>
      <c r="AJ117" s="17">
        <v>0.3733034693923622</v>
      </c>
      <c r="AK117" s="9" t="s">
        <v>13</v>
      </c>
    </row>
    <row r="118" spans="1:60">
      <c r="A118" s="27" t="s">
        <v>87</v>
      </c>
      <c r="B118" s="22" t="s">
        <v>198</v>
      </c>
      <c r="C118" s="48" t="str">
        <f t="shared" si="2"/>
        <v xml:space="preserve">ROSCOLUX #318 MAYAN SUN </v>
      </c>
      <c r="D118" s="51">
        <v>52.07</v>
      </c>
      <c r="E118" s="51">
        <v>61.01</v>
      </c>
      <c r="F118" s="51">
        <v>55.76</v>
      </c>
      <c r="G118" s="51">
        <v>41.54</v>
      </c>
      <c r="H118" s="51">
        <v>24.38</v>
      </c>
      <c r="I118" s="51">
        <v>13.19</v>
      </c>
      <c r="J118" s="51">
        <v>8.61</v>
      </c>
      <c r="K118" s="51">
        <v>8.86</v>
      </c>
      <c r="L118" s="51">
        <v>10.96</v>
      </c>
      <c r="M118" s="51">
        <v>25.88</v>
      </c>
      <c r="N118" s="51">
        <v>33.6</v>
      </c>
      <c r="O118" s="51">
        <v>58.2</v>
      </c>
      <c r="P118" s="51">
        <v>80.44</v>
      </c>
      <c r="Q118" s="51">
        <v>84.87</v>
      </c>
      <c r="R118" s="51">
        <v>85.62</v>
      </c>
      <c r="S118" s="51">
        <v>85.95</v>
      </c>
      <c r="T118" s="51">
        <v>86.18</v>
      </c>
      <c r="U118" s="51">
        <v>86.29</v>
      </c>
      <c r="V118" s="51">
        <v>86.59</v>
      </c>
      <c r="W118" s="51">
        <v>86.97</v>
      </c>
      <c r="X118" s="8">
        <v>0.52</v>
      </c>
      <c r="Y118" s="23">
        <v>75.311999999999998</v>
      </c>
      <c r="Z118" s="23">
        <v>42.116</v>
      </c>
      <c r="AA118" s="23">
        <v>43.726999999999997</v>
      </c>
      <c r="AB118" s="23">
        <v>68.287000000000006</v>
      </c>
      <c r="AC118" s="23">
        <v>46.738999999999997</v>
      </c>
      <c r="AD118" s="23">
        <v>27.452999999999999</v>
      </c>
      <c r="AE118" s="17">
        <v>48.776383646529176</v>
      </c>
      <c r="AF118" s="17">
        <v>0.5678397355259367</v>
      </c>
      <c r="AG118" s="17">
        <v>0.38111419773593658</v>
      </c>
      <c r="AH118" s="17">
        <v>38.362581275620109</v>
      </c>
      <c r="AI118" s="17">
        <v>0.46360927821100745</v>
      </c>
      <c r="AJ118" s="17">
        <v>0.33935969128932081</v>
      </c>
      <c r="AK118" s="9" t="s">
        <v>13</v>
      </c>
    </row>
    <row r="119" spans="1:60">
      <c r="A119" s="27" t="s">
        <v>87</v>
      </c>
      <c r="B119" s="22" t="s">
        <v>199</v>
      </c>
      <c r="C119" s="48" t="str">
        <f t="shared" si="2"/>
        <v xml:space="preserve">ROSCOLUX #321 SFT GOLD AMBER </v>
      </c>
      <c r="D119" s="51">
        <v>46.99</v>
      </c>
      <c r="E119" s="51">
        <v>43.54</v>
      </c>
      <c r="F119" s="51">
        <v>22.39</v>
      </c>
      <c r="G119" s="51">
        <v>6.23</v>
      </c>
      <c r="H119" s="51">
        <v>2.33</v>
      </c>
      <c r="I119" s="51">
        <v>7.06</v>
      </c>
      <c r="J119" s="51">
        <v>27.15</v>
      </c>
      <c r="K119" s="51">
        <v>26.98</v>
      </c>
      <c r="L119" s="51">
        <v>20.329999999999998</v>
      </c>
      <c r="M119" s="51">
        <v>24.84</v>
      </c>
      <c r="N119" s="51">
        <v>25.09</v>
      </c>
      <c r="O119" s="51">
        <v>48.95</v>
      </c>
      <c r="P119" s="51">
        <v>71.63</v>
      </c>
      <c r="Q119" s="51">
        <v>72.97</v>
      </c>
      <c r="R119" s="51">
        <v>70.14</v>
      </c>
      <c r="S119" s="51">
        <v>67.849999999999994</v>
      </c>
      <c r="T119" s="51">
        <v>66</v>
      </c>
      <c r="U119" s="51">
        <v>68.19</v>
      </c>
      <c r="V119" s="51">
        <v>76.290000000000006</v>
      </c>
      <c r="W119" s="51">
        <v>83.43</v>
      </c>
      <c r="X119" s="8">
        <v>0.39</v>
      </c>
      <c r="Y119" s="23">
        <v>72.093000000000004</v>
      </c>
      <c r="Z119" s="23">
        <v>32.140999999999998</v>
      </c>
      <c r="AA119" s="23">
        <v>55.207999999999998</v>
      </c>
      <c r="AB119" s="23">
        <v>66.876000000000005</v>
      </c>
      <c r="AC119" s="23">
        <v>25.721</v>
      </c>
      <c r="AD119" s="23">
        <v>51.633000000000003</v>
      </c>
      <c r="AE119" s="17">
        <v>43.797591904928773</v>
      </c>
      <c r="AF119" s="17">
        <v>0.56212947300674565</v>
      </c>
      <c r="AG119" s="17">
        <v>0.4010988584675495</v>
      </c>
      <c r="AH119" s="17">
        <v>36.468036225179397</v>
      </c>
      <c r="AI119" s="17">
        <v>0.47700590928072695</v>
      </c>
      <c r="AJ119" s="17">
        <v>0.40749421165436844</v>
      </c>
      <c r="AK119" s="9" t="s">
        <v>13</v>
      </c>
      <c r="AL119" s="24"/>
      <c r="AM119" s="24"/>
      <c r="AN119" s="24"/>
      <c r="AO119" s="24"/>
      <c r="AP119" s="24"/>
      <c r="AQ119" s="24"/>
      <c r="AR119" s="24"/>
      <c r="AS119" s="24"/>
      <c r="AT119" s="24"/>
      <c r="AU119" s="24"/>
      <c r="AV119" s="24"/>
      <c r="AW119" s="24"/>
      <c r="AX119" s="24"/>
      <c r="AY119" s="24"/>
      <c r="AZ119" s="24"/>
    </row>
    <row r="120" spans="1:60">
      <c r="A120" s="29" t="s">
        <v>87</v>
      </c>
      <c r="B120" s="22" t="s">
        <v>200</v>
      </c>
      <c r="C120" s="48" t="str">
        <f t="shared" si="2"/>
        <v>ROSCOLUX #324 GYPSY RED</v>
      </c>
      <c r="D120" s="51">
        <v>24</v>
      </c>
      <c r="E120" s="51">
        <v>33</v>
      </c>
      <c r="F120" s="51">
        <v>32</v>
      </c>
      <c r="G120" s="51">
        <v>25</v>
      </c>
      <c r="H120" s="51">
        <v>12</v>
      </c>
      <c r="I120" s="51">
        <v>5</v>
      </c>
      <c r="J120" s="51">
        <v>2</v>
      </c>
      <c r="K120" s="51">
        <v>1</v>
      </c>
      <c r="L120" s="51">
        <v>0.5</v>
      </c>
      <c r="M120" s="51">
        <v>1</v>
      </c>
      <c r="N120" s="51">
        <v>3</v>
      </c>
      <c r="O120" s="51">
        <v>17</v>
      </c>
      <c r="P120" s="51">
        <v>60</v>
      </c>
      <c r="Q120" s="51">
        <v>84</v>
      </c>
      <c r="R120" s="51">
        <v>88</v>
      </c>
      <c r="S120" s="51">
        <v>89</v>
      </c>
      <c r="T120" s="51">
        <v>89</v>
      </c>
      <c r="U120" s="51">
        <v>89</v>
      </c>
      <c r="V120" s="51">
        <v>89</v>
      </c>
      <c r="W120" s="51">
        <v>89</v>
      </c>
      <c r="X120" s="8">
        <v>0.31</v>
      </c>
      <c r="Y120" s="23">
        <v>60.06804352957127</v>
      </c>
      <c r="Z120" s="23">
        <v>67.339720147366776</v>
      </c>
      <c r="AA120" s="23">
        <v>10.632924042959191</v>
      </c>
      <c r="AB120" s="23">
        <v>50.847884455614775</v>
      </c>
      <c r="AC120" s="23">
        <v>77.344096495813702</v>
      </c>
      <c r="AD120" s="23">
        <v>-8.3057275753048998</v>
      </c>
      <c r="AE120" s="17">
        <v>28.198939212967677</v>
      </c>
      <c r="AF120" s="17">
        <v>0.60462135092608926</v>
      </c>
      <c r="AG120" s="17">
        <v>0.31057290307133723</v>
      </c>
      <c r="AH120" s="17">
        <v>19.137668839618335</v>
      </c>
      <c r="AI120" s="17">
        <v>0.45446578676606697</v>
      </c>
      <c r="AJ120" s="17">
        <v>0.2348324940866359</v>
      </c>
      <c r="AK120" s="9" t="s">
        <v>13</v>
      </c>
    </row>
    <row r="121" spans="1:60">
      <c r="A121" s="27" t="s">
        <v>87</v>
      </c>
      <c r="B121" s="22" t="s">
        <v>83</v>
      </c>
      <c r="C121" s="48" t="str">
        <f t="shared" si="2"/>
        <v>ROSCOLUX #325 HENNA SKY</v>
      </c>
      <c r="D121" s="52">
        <v>5.12</v>
      </c>
      <c r="E121" s="52">
        <v>5.12</v>
      </c>
      <c r="F121" s="52">
        <v>5.12</v>
      </c>
      <c r="G121" s="52">
        <v>0.41</v>
      </c>
      <c r="H121" s="52">
        <v>0.1</v>
      </c>
      <c r="I121" s="52">
        <v>0.62</v>
      </c>
      <c r="J121" s="52">
        <v>6.84</v>
      </c>
      <c r="K121" s="52">
        <v>6.66</v>
      </c>
      <c r="L121" s="52">
        <v>3.97</v>
      </c>
      <c r="M121" s="52">
        <v>2.99</v>
      </c>
      <c r="N121" s="52">
        <v>4.21</v>
      </c>
      <c r="O121" s="52">
        <v>7.31</v>
      </c>
      <c r="P121" s="52">
        <v>27.11</v>
      </c>
      <c r="Q121" s="52">
        <v>44.09</v>
      </c>
      <c r="R121" s="52">
        <v>45.9</v>
      </c>
      <c r="S121" s="52">
        <v>55.22</v>
      </c>
      <c r="T121" s="52">
        <v>72.05</v>
      </c>
      <c r="U121" s="52">
        <v>81.099999999999994</v>
      </c>
      <c r="V121" s="52">
        <v>81.099999999999994</v>
      </c>
      <c r="W121" s="52">
        <v>81.099999999999994</v>
      </c>
      <c r="X121" s="8">
        <v>0.18</v>
      </c>
      <c r="Y121" s="25">
        <v>46.44</v>
      </c>
      <c r="Z121" s="25">
        <v>47.24</v>
      </c>
      <c r="AA121" s="25">
        <v>52.2</v>
      </c>
      <c r="AB121" s="25">
        <v>39.51</v>
      </c>
      <c r="AC121" s="25">
        <v>43</v>
      </c>
      <c r="AD121" s="25">
        <v>45.06</v>
      </c>
      <c r="AE121" s="25">
        <v>15.59</v>
      </c>
      <c r="AF121" s="25">
        <v>0.63270000000000004</v>
      </c>
      <c r="AG121" s="25">
        <v>0.35039999999999999</v>
      </c>
      <c r="AH121" s="25">
        <v>10.957000000000001</v>
      </c>
      <c r="AI121" s="25">
        <v>0.57320000000000004</v>
      </c>
      <c r="AJ121" s="25">
        <v>0.36820000000000003</v>
      </c>
      <c r="AK121" s="9" t="s">
        <v>13</v>
      </c>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row>
    <row r="122" spans="1:60">
      <c r="A122" s="27" t="s">
        <v>87</v>
      </c>
      <c r="B122" s="22" t="s">
        <v>201</v>
      </c>
      <c r="C122" s="48" t="str">
        <f t="shared" si="2"/>
        <v>ROSCOLUX #331 SHELL PINK</v>
      </c>
      <c r="D122" s="51">
        <v>57.01</v>
      </c>
      <c r="E122" s="51">
        <v>67.78</v>
      </c>
      <c r="F122" s="51">
        <v>70.239999999999995</v>
      </c>
      <c r="G122" s="51">
        <v>67.08</v>
      </c>
      <c r="H122" s="51">
        <v>57.46</v>
      </c>
      <c r="I122" s="51">
        <v>47.16</v>
      </c>
      <c r="J122" s="51">
        <v>40.130000000000003</v>
      </c>
      <c r="K122" s="51">
        <v>36.74</v>
      </c>
      <c r="L122" s="51">
        <v>37.18</v>
      </c>
      <c r="M122" s="51">
        <v>43.75</v>
      </c>
      <c r="N122" s="51">
        <v>51.11</v>
      </c>
      <c r="O122" s="51">
        <v>69.290000000000006</v>
      </c>
      <c r="P122" s="51">
        <v>85.3</v>
      </c>
      <c r="Q122" s="51">
        <v>89.44</v>
      </c>
      <c r="R122" s="51">
        <v>89.95</v>
      </c>
      <c r="S122" s="51">
        <v>90.24</v>
      </c>
      <c r="T122" s="51">
        <v>90.25</v>
      </c>
      <c r="U122" s="51">
        <v>90.48</v>
      </c>
      <c r="V122" s="51">
        <v>90.55</v>
      </c>
      <c r="W122" s="51">
        <v>90.79</v>
      </c>
      <c r="X122" s="8">
        <v>0.68</v>
      </c>
      <c r="Y122" s="23">
        <v>83.343841706021422</v>
      </c>
      <c r="Z122" s="23">
        <v>27.300152538646707</v>
      </c>
      <c r="AA122" s="23">
        <v>12.555497735642973</v>
      </c>
      <c r="AB122" s="23">
        <v>79.597051305936716</v>
      </c>
      <c r="AC122" s="23">
        <v>30.722247179376218</v>
      </c>
      <c r="AD122" s="23">
        <v>3.3431482175988902</v>
      </c>
      <c r="AE122" s="17">
        <v>62.812905650847078</v>
      </c>
      <c r="AF122" s="17">
        <v>0.51107747072873733</v>
      </c>
      <c r="AG122" s="17">
        <v>0.38195635533493566</v>
      </c>
      <c r="AH122" s="17">
        <v>55.970543262582488</v>
      </c>
      <c r="AI122" s="17">
        <v>0.36926339064924046</v>
      </c>
      <c r="AJ122" s="17">
        <v>0.3138343348661492</v>
      </c>
      <c r="AK122" s="9" t="s">
        <v>13</v>
      </c>
    </row>
    <row r="123" spans="1:60">
      <c r="A123" s="27" t="s">
        <v>87</v>
      </c>
      <c r="B123" s="22" t="s">
        <v>202</v>
      </c>
      <c r="C123" s="48" t="str">
        <f t="shared" si="2"/>
        <v>ROSCOLUX #332 CHERRY ROSE</v>
      </c>
      <c r="D123" s="51"/>
      <c r="E123" s="51"/>
      <c r="F123" s="51"/>
      <c r="G123" s="51"/>
      <c r="H123" s="51"/>
      <c r="I123" s="51"/>
      <c r="J123" s="51"/>
      <c r="K123" s="51"/>
      <c r="L123" s="51"/>
      <c r="M123" s="51"/>
      <c r="N123" s="51"/>
      <c r="O123" s="51"/>
      <c r="P123" s="51"/>
      <c r="Q123" s="51"/>
      <c r="R123" s="51"/>
      <c r="S123" s="51"/>
      <c r="T123" s="51"/>
      <c r="U123" s="51"/>
      <c r="V123" s="51"/>
      <c r="W123" s="51"/>
      <c r="X123" s="8"/>
      <c r="Y123" s="23"/>
      <c r="Z123" s="23"/>
      <c r="AA123" s="23"/>
      <c r="AB123" s="23"/>
      <c r="AC123" s="23"/>
      <c r="AD123" s="23"/>
      <c r="AE123" s="17"/>
      <c r="AF123" s="17"/>
      <c r="AG123" s="17"/>
      <c r="AH123" s="17"/>
      <c r="AI123" s="17"/>
      <c r="AJ123" s="17"/>
      <c r="AK123" s="9" t="s">
        <v>13</v>
      </c>
    </row>
    <row r="124" spans="1:60">
      <c r="A124" s="27" t="s">
        <v>87</v>
      </c>
      <c r="B124" s="22" t="s">
        <v>203</v>
      </c>
      <c r="C124" s="48" t="str">
        <f t="shared" si="2"/>
        <v xml:space="preserve">ROSCOLUX #333 BLUSH PINK </v>
      </c>
      <c r="D124" s="51">
        <v>61.29</v>
      </c>
      <c r="E124" s="51">
        <v>68.569999999999993</v>
      </c>
      <c r="F124" s="51">
        <v>72.28</v>
      </c>
      <c r="G124" s="51">
        <v>74.209999999999994</v>
      </c>
      <c r="H124" s="51">
        <v>73.959999999999994</v>
      </c>
      <c r="I124" s="51">
        <v>71.44</v>
      </c>
      <c r="J124" s="51">
        <v>67.180000000000007</v>
      </c>
      <c r="K124" s="51">
        <v>61.78</v>
      </c>
      <c r="L124" s="51">
        <v>57.29</v>
      </c>
      <c r="M124" s="51">
        <v>55.7</v>
      </c>
      <c r="N124" s="51">
        <v>58.34</v>
      </c>
      <c r="O124" s="51">
        <v>62.65</v>
      </c>
      <c r="P124" s="51">
        <v>74.42</v>
      </c>
      <c r="Q124" s="51">
        <v>79.47</v>
      </c>
      <c r="R124" s="51">
        <v>79.989999999999995</v>
      </c>
      <c r="S124" s="51">
        <v>81.680000000000007</v>
      </c>
      <c r="T124" s="51">
        <v>83.76</v>
      </c>
      <c r="U124" s="51">
        <v>84.43</v>
      </c>
      <c r="V124" s="51">
        <v>84.83</v>
      </c>
      <c r="W124" s="51">
        <v>85.16</v>
      </c>
      <c r="X124" s="8">
        <v>0.71</v>
      </c>
      <c r="Y124" s="23">
        <v>84.673000000000002</v>
      </c>
      <c r="Z124" s="23">
        <v>12.504</v>
      </c>
      <c r="AA124" s="23">
        <v>-4.508</v>
      </c>
      <c r="AB124" s="23">
        <v>83.638999999999996</v>
      </c>
      <c r="AC124" s="23">
        <v>13.375999999999999</v>
      </c>
      <c r="AD124" s="23">
        <v>-7.0389999999999997</v>
      </c>
      <c r="AE124" s="17">
        <v>71.69516929000001</v>
      </c>
      <c r="AF124" s="17">
        <v>0.45774965877715745</v>
      </c>
      <c r="AG124" s="17">
        <v>0.38600135538264158</v>
      </c>
      <c r="AH124" s="17">
        <v>63.39803767041694</v>
      </c>
      <c r="AI124" s="17">
        <v>0.31949966597622703</v>
      </c>
      <c r="AJ124" s="17">
        <v>0.30618607800097247</v>
      </c>
      <c r="AK124" s="9" t="s">
        <v>13</v>
      </c>
    </row>
    <row r="125" spans="1:60">
      <c r="A125" s="27" t="s">
        <v>87</v>
      </c>
      <c r="B125" s="22" t="s">
        <v>204</v>
      </c>
      <c r="C125" s="48" t="str">
        <f t="shared" si="2"/>
        <v xml:space="preserve">ROSCOLUX #336 BILLINGTON PINK </v>
      </c>
      <c r="D125" s="51">
        <v>45.99</v>
      </c>
      <c r="E125" s="51">
        <v>59.24</v>
      </c>
      <c r="F125" s="51">
        <v>67.2</v>
      </c>
      <c r="G125" s="51">
        <v>68.59</v>
      </c>
      <c r="H125" s="51">
        <v>63.79</v>
      </c>
      <c r="I125" s="51">
        <v>55.72</v>
      </c>
      <c r="J125" s="51">
        <v>45.77</v>
      </c>
      <c r="K125" s="51">
        <v>36.26</v>
      </c>
      <c r="L125" s="51">
        <v>29</v>
      </c>
      <c r="M125" s="51">
        <v>26.88</v>
      </c>
      <c r="N125" s="51">
        <v>30.03</v>
      </c>
      <c r="O125" s="51">
        <v>40.44</v>
      </c>
      <c r="P125" s="51">
        <v>62.77</v>
      </c>
      <c r="Q125" s="51">
        <v>76.760000000000005</v>
      </c>
      <c r="R125" s="51">
        <v>79.489999999999995</v>
      </c>
      <c r="S125" s="51">
        <v>80.14</v>
      </c>
      <c r="T125" s="51">
        <v>80.38</v>
      </c>
      <c r="U125" s="51">
        <v>80.489999999999995</v>
      </c>
      <c r="V125" s="51">
        <v>80.650000000000006</v>
      </c>
      <c r="W125" s="51">
        <v>80.709999999999994</v>
      </c>
      <c r="X125" s="8">
        <v>0.48</v>
      </c>
      <c r="Y125" s="23">
        <v>73.319999999999993</v>
      </c>
      <c r="Z125" s="23">
        <v>32.093000000000004</v>
      </c>
      <c r="AA125" s="23">
        <v>-10.321</v>
      </c>
      <c r="AB125" s="23">
        <v>70.363</v>
      </c>
      <c r="AC125" s="23">
        <v>35.804000000000002</v>
      </c>
      <c r="AD125" s="23">
        <v>-17.646000000000001</v>
      </c>
      <c r="AE125" s="17">
        <v>45.653299999999987</v>
      </c>
      <c r="AF125" s="17">
        <v>0.49374467403996852</v>
      </c>
      <c r="AG125" s="17">
        <v>0.35356146540788719</v>
      </c>
      <c r="AH125" s="17">
        <v>41.267598112503784</v>
      </c>
      <c r="AI125" s="17">
        <v>0.3316184146531117</v>
      </c>
      <c r="AJ125" s="17">
        <v>0.26495745119243364</v>
      </c>
      <c r="AK125" s="9" t="s">
        <v>13</v>
      </c>
    </row>
    <row r="126" spans="1:60">
      <c r="A126" s="27" t="s">
        <v>87</v>
      </c>
      <c r="B126" s="22" t="s">
        <v>205</v>
      </c>
      <c r="C126" s="48" t="str">
        <f t="shared" si="2"/>
        <v xml:space="preserve">ROSCOLUX #337 TRUE PINK </v>
      </c>
      <c r="D126" s="51">
        <v>76.36</v>
      </c>
      <c r="E126" s="51">
        <v>79.61</v>
      </c>
      <c r="F126" s="51">
        <v>80.069999999999993</v>
      </c>
      <c r="G126" s="51">
        <v>78.86</v>
      </c>
      <c r="H126" s="51">
        <v>74.2</v>
      </c>
      <c r="I126" s="51">
        <v>66.53</v>
      </c>
      <c r="J126" s="51">
        <v>57.59</v>
      </c>
      <c r="K126" s="51">
        <v>49</v>
      </c>
      <c r="L126" s="51">
        <v>41.94</v>
      </c>
      <c r="M126" s="51">
        <v>40.72</v>
      </c>
      <c r="N126" s="51">
        <v>44.06</v>
      </c>
      <c r="O126" s="51">
        <v>56.28</v>
      </c>
      <c r="P126" s="51">
        <v>75.739999999999995</v>
      </c>
      <c r="Q126" s="51">
        <v>85.2</v>
      </c>
      <c r="R126" s="51">
        <v>87.01</v>
      </c>
      <c r="S126" s="51">
        <v>87.71</v>
      </c>
      <c r="T126" s="51">
        <v>87.83</v>
      </c>
      <c r="U126" s="51">
        <v>88.01</v>
      </c>
      <c r="V126" s="51">
        <v>88.09</v>
      </c>
      <c r="W126" s="51">
        <v>88.28</v>
      </c>
      <c r="X126" s="8">
        <v>0.55000000000000004</v>
      </c>
      <c r="Y126" s="23">
        <v>81.018000000000001</v>
      </c>
      <c r="Z126" s="23">
        <v>25.376999999999999</v>
      </c>
      <c r="AA126" s="23">
        <v>-7.2910000000000004</v>
      </c>
      <c r="AB126" s="23">
        <v>78.653000000000006</v>
      </c>
      <c r="AC126" s="23">
        <v>28.341000000000001</v>
      </c>
      <c r="AD126" s="23">
        <v>-13.208</v>
      </c>
      <c r="AE126" s="17">
        <v>58.503653048622851</v>
      </c>
      <c r="AF126" s="17">
        <v>0.48279456637421791</v>
      </c>
      <c r="AG126" s="17">
        <v>0.36836896761388765</v>
      </c>
      <c r="AH126" s="17">
        <v>54.328683639593997</v>
      </c>
      <c r="AI126" s="17">
        <v>0.32865197863190609</v>
      </c>
      <c r="AJ126" s="17">
        <v>0.2827619477160086</v>
      </c>
      <c r="AK126" s="9" t="s">
        <v>13</v>
      </c>
    </row>
    <row r="127" spans="1:60">
      <c r="A127" s="27" t="s">
        <v>87</v>
      </c>
      <c r="B127" s="22" t="s">
        <v>206</v>
      </c>
      <c r="C127" s="48" t="str">
        <f t="shared" si="2"/>
        <v xml:space="preserve">ROSCOLUX #339 BROADWAY PINK </v>
      </c>
      <c r="D127" s="51">
        <v>25.67</v>
      </c>
      <c r="E127" s="51">
        <v>40.130000000000003</v>
      </c>
      <c r="F127" s="51">
        <v>46.73</v>
      </c>
      <c r="G127" s="51">
        <v>44.42</v>
      </c>
      <c r="H127" s="51">
        <v>31.97</v>
      </c>
      <c r="I127" s="51">
        <v>18.53</v>
      </c>
      <c r="J127" s="51">
        <v>9.4499999999999993</v>
      </c>
      <c r="K127" s="51">
        <v>4.3099999999999996</v>
      </c>
      <c r="L127" s="51">
        <v>2.4</v>
      </c>
      <c r="M127" s="51">
        <v>1.45</v>
      </c>
      <c r="N127" s="51">
        <v>2.5499999999999998</v>
      </c>
      <c r="O127" s="51">
        <v>3.54</v>
      </c>
      <c r="P127" s="51">
        <v>20.94</v>
      </c>
      <c r="Q127" s="51">
        <v>61.14</v>
      </c>
      <c r="R127" s="51">
        <v>75.22</v>
      </c>
      <c r="S127" s="51">
        <v>81.3</v>
      </c>
      <c r="T127" s="51">
        <v>84.19</v>
      </c>
      <c r="U127" s="51">
        <v>84.93</v>
      </c>
      <c r="V127" s="51">
        <v>85.57</v>
      </c>
      <c r="W127" s="51">
        <v>86.42</v>
      </c>
      <c r="X127" s="8">
        <v>0.15</v>
      </c>
      <c r="Y127" s="23">
        <v>48.72</v>
      </c>
      <c r="Z127" s="23">
        <v>62.798000000000002</v>
      </c>
      <c r="AA127" s="23">
        <v>-9.2059999999999995</v>
      </c>
      <c r="AB127" s="23">
        <v>41.216999999999999</v>
      </c>
      <c r="AC127" s="23">
        <v>71.88</v>
      </c>
      <c r="AD127" s="23">
        <v>-26.968</v>
      </c>
      <c r="AE127" s="17">
        <v>17.367669982369101</v>
      </c>
      <c r="AF127" s="17">
        <v>0.58191512051522165</v>
      </c>
      <c r="AG127" s="17">
        <v>0.28814635350279671</v>
      </c>
      <c r="AH127" s="17">
        <v>12.000553620312498</v>
      </c>
      <c r="AI127" s="17">
        <v>0.38665488027848827</v>
      </c>
      <c r="AJ127" s="17">
        <v>0.18891698310973049</v>
      </c>
      <c r="AK127" s="9" t="s">
        <v>13</v>
      </c>
    </row>
    <row r="128" spans="1:60">
      <c r="A128" s="27" t="s">
        <v>87</v>
      </c>
      <c r="B128" s="22" t="s">
        <v>207</v>
      </c>
      <c r="C128" s="48" t="str">
        <f t="shared" si="2"/>
        <v xml:space="preserve">ROSCOLUX #342 ROSE PINK </v>
      </c>
      <c r="D128" s="51">
        <v>3.52</v>
      </c>
      <c r="E128" s="51">
        <v>16.55</v>
      </c>
      <c r="F128" s="51">
        <v>34.58</v>
      </c>
      <c r="G128" s="51">
        <v>30.11</v>
      </c>
      <c r="H128" s="51">
        <v>15.43</v>
      </c>
      <c r="I128" s="51">
        <v>5.3</v>
      </c>
      <c r="J128" s="51">
        <v>1.45</v>
      </c>
      <c r="K128" s="51">
        <v>0.41</v>
      </c>
      <c r="L128" s="51">
        <v>0.19</v>
      </c>
      <c r="M128" s="51">
        <v>0.15</v>
      </c>
      <c r="N128" s="51">
        <v>0.55000000000000004</v>
      </c>
      <c r="O128" s="51">
        <v>3.26</v>
      </c>
      <c r="P128" s="51">
        <v>23.11</v>
      </c>
      <c r="Q128" s="51">
        <v>62.25</v>
      </c>
      <c r="R128" s="51">
        <v>79.97</v>
      </c>
      <c r="S128" s="51">
        <v>84.57</v>
      </c>
      <c r="T128" s="51">
        <v>85.57</v>
      </c>
      <c r="U128" s="51">
        <v>85.83</v>
      </c>
      <c r="V128" s="51">
        <v>86.01</v>
      </c>
      <c r="W128" s="51">
        <v>86.28</v>
      </c>
      <c r="X128" s="8">
        <v>0.16</v>
      </c>
      <c r="Y128" s="23">
        <v>47.973999999999997</v>
      </c>
      <c r="Z128" s="23">
        <v>67.221000000000004</v>
      </c>
      <c r="AA128" s="23">
        <v>18.366</v>
      </c>
      <c r="AB128" s="23">
        <v>38.225000000000001</v>
      </c>
      <c r="AC128" s="23">
        <v>75.542000000000002</v>
      </c>
      <c r="AD128" s="23">
        <v>-4.1399999999999997</v>
      </c>
      <c r="AE128" s="17">
        <v>16.773996587500001</v>
      </c>
      <c r="AF128" s="17">
        <v>0.63669226268390877</v>
      </c>
      <c r="AG128" s="17">
        <v>0.3012887757974716</v>
      </c>
      <c r="AH128" s="17">
        <v>10.214678789658315</v>
      </c>
      <c r="AI128" s="17">
        <v>0.49574792499500919</v>
      </c>
      <c r="AJ128" s="17">
        <v>0.22519841778062979</v>
      </c>
      <c r="AK128" s="9" t="s">
        <v>13</v>
      </c>
    </row>
    <row r="129" spans="1:52">
      <c r="A129" s="27" t="s">
        <v>87</v>
      </c>
      <c r="B129" s="22" t="s">
        <v>208</v>
      </c>
      <c r="C129" s="48" t="str">
        <f t="shared" si="2"/>
        <v xml:space="preserve">ROSCOLUX #343 NEON PINK </v>
      </c>
      <c r="D129" s="51">
        <v>1.47</v>
      </c>
      <c r="E129" s="51">
        <v>8.67</v>
      </c>
      <c r="F129" s="51">
        <v>53.11</v>
      </c>
      <c r="G129" s="51">
        <v>60.13</v>
      </c>
      <c r="H129" s="51">
        <v>48.79</v>
      </c>
      <c r="I129" s="51">
        <v>34.31</v>
      </c>
      <c r="J129" s="51">
        <v>18.84</v>
      </c>
      <c r="K129" s="51">
        <v>7.75</v>
      </c>
      <c r="L129" s="51">
        <v>3.45</v>
      </c>
      <c r="M129" s="51">
        <v>2.99</v>
      </c>
      <c r="N129" s="51">
        <v>6.65</v>
      </c>
      <c r="O129" s="51">
        <v>29.4</v>
      </c>
      <c r="P129" s="51">
        <v>65.06</v>
      </c>
      <c r="Q129" s="51">
        <v>81.98</v>
      </c>
      <c r="R129" s="51">
        <v>85.84</v>
      </c>
      <c r="S129" s="51">
        <v>87.27</v>
      </c>
      <c r="T129" s="51">
        <v>87.79</v>
      </c>
      <c r="U129" s="51">
        <v>87.93</v>
      </c>
      <c r="V129" s="51">
        <v>88.02</v>
      </c>
      <c r="W129" s="51">
        <v>88.12</v>
      </c>
      <c r="X129" s="8">
        <v>0.33</v>
      </c>
      <c r="Y129" s="23">
        <v>64.052999999999997</v>
      </c>
      <c r="Z129" s="23">
        <v>61.052</v>
      </c>
      <c r="AA129" s="23">
        <v>-3.7789999999999999</v>
      </c>
      <c r="AB129" s="23">
        <v>56.329000000000001</v>
      </c>
      <c r="AC129" s="23">
        <v>73.192999999999998</v>
      </c>
      <c r="AD129" s="23">
        <v>-21.715</v>
      </c>
      <c r="AE129" s="17">
        <v>32.866909410292358</v>
      </c>
      <c r="AF129" s="17">
        <v>0.56375960586059826</v>
      </c>
      <c r="AG129" s="17">
        <v>0.31485972148261487</v>
      </c>
      <c r="AH129" s="17">
        <v>24.241719093859491</v>
      </c>
      <c r="AI129" s="17">
        <v>0.39314660115055511</v>
      </c>
      <c r="AJ129" s="17">
        <v>0.21977580585631123</v>
      </c>
      <c r="AK129" s="9" t="s">
        <v>13</v>
      </c>
    </row>
    <row r="130" spans="1:52">
      <c r="A130" s="27" t="s">
        <v>87</v>
      </c>
      <c r="B130" s="22" t="s">
        <v>209</v>
      </c>
      <c r="C130" s="48" t="str">
        <f t="shared" si="2"/>
        <v xml:space="preserve">ROSCOLUX #344 FOLLIES PINK </v>
      </c>
      <c r="D130" s="51">
        <v>49.01</v>
      </c>
      <c r="E130" s="51">
        <v>63.13</v>
      </c>
      <c r="F130" s="51">
        <v>69.53</v>
      </c>
      <c r="G130" s="51">
        <v>69.069999999999993</v>
      </c>
      <c r="H130" s="51">
        <v>61.92</v>
      </c>
      <c r="I130" s="51">
        <v>49.77</v>
      </c>
      <c r="J130" s="51">
        <v>36.11</v>
      </c>
      <c r="K130" s="51">
        <v>22.49</v>
      </c>
      <c r="L130" s="51">
        <v>14.11</v>
      </c>
      <c r="M130" s="51">
        <v>8.14</v>
      </c>
      <c r="N130" s="51">
        <v>10.41</v>
      </c>
      <c r="O130" s="51">
        <v>10.44</v>
      </c>
      <c r="P130" s="51">
        <v>32.42</v>
      </c>
      <c r="Q130" s="51">
        <v>71.540000000000006</v>
      </c>
      <c r="R130" s="51">
        <v>82.75</v>
      </c>
      <c r="S130" s="51">
        <v>86.05</v>
      </c>
      <c r="T130" s="51">
        <v>87.25</v>
      </c>
      <c r="U130" s="51">
        <v>87.6</v>
      </c>
      <c r="V130" s="51">
        <v>87.96</v>
      </c>
      <c r="W130" s="51">
        <v>88.48</v>
      </c>
      <c r="X130" s="8">
        <v>0.21</v>
      </c>
      <c r="Y130" s="23">
        <v>59.103000000000002</v>
      </c>
      <c r="Z130" s="23">
        <v>49.906999999999996</v>
      </c>
      <c r="AA130" s="23">
        <v>-29.120999999999999</v>
      </c>
      <c r="AB130" s="23">
        <v>55.347000000000001</v>
      </c>
      <c r="AC130" s="23">
        <v>56.015999999999998</v>
      </c>
      <c r="AD130" s="23">
        <v>-39</v>
      </c>
      <c r="AE130" s="17">
        <v>27.139252911002853</v>
      </c>
      <c r="AF130" s="17">
        <v>0.50527668778108115</v>
      </c>
      <c r="AG130" s="17">
        <v>0.29922785673389701</v>
      </c>
      <c r="AH130" s="17">
        <v>23.267685348602544</v>
      </c>
      <c r="AI130" s="17">
        <v>0.31049982602390791</v>
      </c>
      <c r="AJ130" s="17">
        <v>0.19780205562380707</v>
      </c>
      <c r="AK130" s="9" t="s">
        <v>13</v>
      </c>
    </row>
    <row r="131" spans="1:52">
      <c r="A131" s="27" t="s">
        <v>87</v>
      </c>
      <c r="B131" s="22" t="s">
        <v>210</v>
      </c>
      <c r="C131" s="48" t="str">
        <f t="shared" si="2"/>
        <v xml:space="preserve">ROSCOLUX #346 TROPICAL MAGENTA </v>
      </c>
      <c r="D131" s="51">
        <v>13.55</v>
      </c>
      <c r="E131" s="51">
        <v>28.65</v>
      </c>
      <c r="F131" s="51">
        <v>45.8</v>
      </c>
      <c r="G131" s="51">
        <v>55.05</v>
      </c>
      <c r="H131" s="51">
        <v>52.95</v>
      </c>
      <c r="I131" s="51">
        <v>38.22</v>
      </c>
      <c r="J131" s="51">
        <v>18.48</v>
      </c>
      <c r="K131" s="51">
        <v>5.25</v>
      </c>
      <c r="L131" s="51">
        <v>1.56</v>
      </c>
      <c r="M131" s="51">
        <v>0.68</v>
      </c>
      <c r="N131" s="51">
        <v>0.26</v>
      </c>
      <c r="O131" s="51">
        <v>3.36</v>
      </c>
      <c r="P131" s="51">
        <v>24.54</v>
      </c>
      <c r="Q131" s="51">
        <v>54.76</v>
      </c>
      <c r="R131" s="51">
        <v>73.2</v>
      </c>
      <c r="S131" s="51">
        <v>78.53</v>
      </c>
      <c r="T131" s="51">
        <v>79.87</v>
      </c>
      <c r="U131" s="51">
        <v>80.150000000000006</v>
      </c>
      <c r="V131" s="51">
        <v>80.5</v>
      </c>
      <c r="W131" s="51">
        <v>80.91</v>
      </c>
      <c r="X131" s="8">
        <v>0.22</v>
      </c>
      <c r="Y131" s="23">
        <v>48.176000000000002</v>
      </c>
      <c r="Z131" s="23">
        <v>63.976999999999997</v>
      </c>
      <c r="AA131" s="23">
        <v>-33.156999999999996</v>
      </c>
      <c r="AB131" s="23">
        <v>42.054000000000002</v>
      </c>
      <c r="AC131" s="23">
        <v>77.924000000000007</v>
      </c>
      <c r="AD131" s="23">
        <v>-48.273000000000003</v>
      </c>
      <c r="AE131" s="17">
        <v>16.933392157054413</v>
      </c>
      <c r="AF131" s="17">
        <v>0.53521082240024531</v>
      </c>
      <c r="AG131" s="17">
        <v>0.26105546489500614</v>
      </c>
      <c r="AH131" s="17">
        <v>12.534946309136805</v>
      </c>
      <c r="AI131" s="17">
        <v>0.32048779821943629</v>
      </c>
      <c r="AJ131" s="17">
        <v>0.14954947908777599</v>
      </c>
      <c r="AK131" s="9" t="s">
        <v>13</v>
      </c>
    </row>
    <row r="132" spans="1:52">
      <c r="A132" s="27" t="s">
        <v>87</v>
      </c>
      <c r="B132" s="22" t="s">
        <v>211</v>
      </c>
      <c r="C132" s="48" t="str">
        <f t="shared" si="2"/>
        <v>ROSCOLUX #347 BELLADONNA ROSE</v>
      </c>
      <c r="D132" s="51">
        <v>2.68</v>
      </c>
      <c r="E132" s="51">
        <v>19.2</v>
      </c>
      <c r="F132" s="51">
        <v>45.75</v>
      </c>
      <c r="G132" s="51">
        <v>38.94</v>
      </c>
      <c r="H132" s="51">
        <v>24.05</v>
      </c>
      <c r="I132" s="51">
        <v>11.29</v>
      </c>
      <c r="J132" s="51">
        <v>4.4800000000000004</v>
      </c>
      <c r="K132" s="51">
        <v>1.51</v>
      </c>
      <c r="L132" s="51">
        <v>0.39</v>
      </c>
      <c r="M132" s="51">
        <v>0.17</v>
      </c>
      <c r="N132" s="51">
        <v>0.08</v>
      </c>
      <c r="O132" s="51">
        <v>0.9</v>
      </c>
      <c r="P132" s="51">
        <v>0.47</v>
      </c>
      <c r="Q132" s="51">
        <v>3.21</v>
      </c>
      <c r="R132" s="51">
        <v>14.29</v>
      </c>
      <c r="S132" s="51">
        <v>35.11</v>
      </c>
      <c r="T132" s="51">
        <v>50.31</v>
      </c>
      <c r="U132" s="51">
        <v>58.39</v>
      </c>
      <c r="V132" s="51">
        <v>68.75</v>
      </c>
      <c r="W132" s="51">
        <v>79.84</v>
      </c>
      <c r="X132" s="8">
        <v>0.06</v>
      </c>
      <c r="Y132" s="23">
        <v>18.257979442918497</v>
      </c>
      <c r="Z132" s="23">
        <v>43.048149851324439</v>
      </c>
      <c r="AA132" s="23">
        <v>-48.849720699312606</v>
      </c>
      <c r="AB132" s="23">
        <v>16.589127578598664</v>
      </c>
      <c r="AC132" s="23">
        <v>62.646412535625998</v>
      </c>
      <c r="AD132" s="23">
        <v>-57.828749636176347</v>
      </c>
      <c r="AE132" s="17">
        <v>2.5757948206370811</v>
      </c>
      <c r="AF132" s="17">
        <v>0.43219296452197919</v>
      </c>
      <c r="AG132" s="17">
        <v>0.18047513135874721</v>
      </c>
      <c r="AH132" s="17">
        <v>2.2174009822501319</v>
      </c>
      <c r="AI132" s="17">
        <v>0.22330177499220843</v>
      </c>
      <c r="AJ132" s="17">
        <v>7.7886681383609477E-2</v>
      </c>
      <c r="AK132" s="9" t="s">
        <v>13</v>
      </c>
    </row>
    <row r="133" spans="1:52">
      <c r="A133" s="27" t="s">
        <v>87</v>
      </c>
      <c r="B133" s="22" t="s">
        <v>212</v>
      </c>
      <c r="C133" s="48" t="str">
        <f t="shared" si="2"/>
        <v>ROSCOLUX #348 PURPLE JAZZ</v>
      </c>
      <c r="D133" s="51">
        <v>14.94</v>
      </c>
      <c r="E133" s="51">
        <v>42.27</v>
      </c>
      <c r="F133" s="51">
        <v>68.88</v>
      </c>
      <c r="G133" s="51">
        <v>65.989999999999995</v>
      </c>
      <c r="H133" s="51">
        <v>52.97</v>
      </c>
      <c r="I133" s="51">
        <v>37.22</v>
      </c>
      <c r="J133" s="51">
        <v>24.11</v>
      </c>
      <c r="K133" s="51">
        <v>14.19</v>
      </c>
      <c r="L133" s="51">
        <v>7.62</v>
      </c>
      <c r="M133" s="51">
        <v>4.2699999999999996</v>
      </c>
      <c r="N133" s="51">
        <v>3.31</v>
      </c>
      <c r="O133" s="51">
        <v>4.01</v>
      </c>
      <c r="P133" s="51">
        <v>9.18</v>
      </c>
      <c r="Q133" s="51">
        <v>23.22</v>
      </c>
      <c r="R133" s="51">
        <v>45.51</v>
      </c>
      <c r="S133" s="51">
        <v>69.17</v>
      </c>
      <c r="T133" s="51">
        <v>83.14</v>
      </c>
      <c r="U133" s="51">
        <v>87.97</v>
      </c>
      <c r="V133" s="51">
        <v>89.52</v>
      </c>
      <c r="W133" s="51">
        <v>90.15</v>
      </c>
      <c r="X133" s="8">
        <v>0.14000000000000001</v>
      </c>
      <c r="Y133" s="23">
        <v>41.538783212291222</v>
      </c>
      <c r="Z133" s="23">
        <v>41.427939978791045</v>
      </c>
      <c r="AA133" s="23">
        <v>-48.139804338682382</v>
      </c>
      <c r="AB133" s="23">
        <v>40.365194948243733</v>
      </c>
      <c r="AC133" s="23">
        <v>52.950628908202738</v>
      </c>
      <c r="AD133" s="23">
        <v>-55.12536508055603</v>
      </c>
      <c r="AE133" s="17">
        <v>12.204164499683333</v>
      </c>
      <c r="AF133" s="17">
        <v>0.45074944003756234</v>
      </c>
      <c r="AG133" s="17">
        <v>0.25511110304122991</v>
      </c>
      <c r="AH133" s="17">
        <v>11.472526580438224</v>
      </c>
      <c r="AI133" s="17">
        <v>0.25022718314325493</v>
      </c>
      <c r="AJ133" s="17">
        <v>0.14605118002215092</v>
      </c>
      <c r="AK133" s="9" t="s">
        <v>13</v>
      </c>
    </row>
    <row r="134" spans="1:52">
      <c r="A134" s="27" t="s">
        <v>87</v>
      </c>
      <c r="B134" s="22" t="s">
        <v>213</v>
      </c>
      <c r="C134" s="48" t="str">
        <f t="shared" si="2"/>
        <v>ROSCOLUX #349 FISHER FUCHSIA</v>
      </c>
      <c r="D134" s="51">
        <v>1.49</v>
      </c>
      <c r="E134" s="51">
        <v>14.25</v>
      </c>
      <c r="F134" s="51">
        <v>61.9</v>
      </c>
      <c r="G134" s="51">
        <v>65.12</v>
      </c>
      <c r="H134" s="51">
        <v>48.74</v>
      </c>
      <c r="I134" s="51">
        <v>27.86</v>
      </c>
      <c r="J134" s="51">
        <v>12.1</v>
      </c>
      <c r="K134" s="51">
        <v>4.2</v>
      </c>
      <c r="L134" s="51">
        <v>1.37</v>
      </c>
      <c r="M134" s="51">
        <v>0.72</v>
      </c>
      <c r="N134" s="51">
        <v>0.77</v>
      </c>
      <c r="O134" s="51">
        <v>2.8</v>
      </c>
      <c r="P134" s="51">
        <v>11.05</v>
      </c>
      <c r="Q134" s="51">
        <v>29.67</v>
      </c>
      <c r="R134" s="51">
        <v>53.64</v>
      </c>
      <c r="S134" s="51">
        <v>72.83</v>
      </c>
      <c r="T134" s="51">
        <v>83.44</v>
      </c>
      <c r="U134" s="51">
        <v>87.83</v>
      </c>
      <c r="V134" s="51">
        <v>89.49</v>
      </c>
      <c r="W134" s="51">
        <v>90.12</v>
      </c>
      <c r="X134" s="8">
        <v>0.11</v>
      </c>
      <c r="Y134" s="23">
        <v>39.9</v>
      </c>
      <c r="Z134" s="23">
        <v>57.35</v>
      </c>
      <c r="AA134" s="23">
        <v>-41.07</v>
      </c>
      <c r="AB134" s="23">
        <v>35.15</v>
      </c>
      <c r="AC134" s="23">
        <v>73.959999999999994</v>
      </c>
      <c r="AD134" s="23">
        <v>-54.93</v>
      </c>
      <c r="AE134" s="17">
        <v>11.189</v>
      </c>
      <c r="AF134" s="17">
        <v>0.51070000000000004</v>
      </c>
      <c r="AG134" s="17">
        <v>0.24210000000000001</v>
      </c>
      <c r="AH134" s="17">
        <v>8.5749999999999993</v>
      </c>
      <c r="AI134" s="17">
        <v>0.28789999999999999</v>
      </c>
      <c r="AJ134" s="17">
        <v>0.1275</v>
      </c>
      <c r="AK134" s="9" t="s">
        <v>13</v>
      </c>
    </row>
    <row r="135" spans="1:52">
      <c r="A135" s="27" t="s">
        <v>87</v>
      </c>
      <c r="B135" s="22" t="s">
        <v>214</v>
      </c>
      <c r="C135" s="48" t="str">
        <f t="shared" si="2"/>
        <v xml:space="preserve">ROSCOLUX #351 LAVENDER MIST </v>
      </c>
      <c r="D135" s="51">
        <v>68.290000000000006</v>
      </c>
      <c r="E135" s="51">
        <v>74.08</v>
      </c>
      <c r="F135" s="51">
        <v>76.95</v>
      </c>
      <c r="G135" s="51">
        <v>78.41</v>
      </c>
      <c r="H135" s="51">
        <v>78.56</v>
      </c>
      <c r="I135" s="51">
        <v>76.06</v>
      </c>
      <c r="J135" s="51">
        <v>71.48</v>
      </c>
      <c r="K135" s="51">
        <v>66.510000000000005</v>
      </c>
      <c r="L135" s="51">
        <v>60.73</v>
      </c>
      <c r="M135" s="51">
        <v>57.34</v>
      </c>
      <c r="N135" s="51">
        <v>56.19</v>
      </c>
      <c r="O135" s="51">
        <v>57.17</v>
      </c>
      <c r="P135" s="51">
        <v>63.34</v>
      </c>
      <c r="Q135" s="51">
        <v>64.239999999999995</v>
      </c>
      <c r="R135" s="51">
        <v>64.06</v>
      </c>
      <c r="S135" s="51">
        <v>76.319999999999993</v>
      </c>
      <c r="T135" s="51">
        <v>84.56</v>
      </c>
      <c r="U135" s="51">
        <v>86.72</v>
      </c>
      <c r="V135" s="51">
        <v>87.36</v>
      </c>
      <c r="W135" s="51">
        <v>87.93</v>
      </c>
      <c r="X135" s="8">
        <v>0.61</v>
      </c>
      <c r="Y135" s="23">
        <v>82.322999999999993</v>
      </c>
      <c r="Z135" s="23">
        <v>4.4809999999999999</v>
      </c>
      <c r="AA135" s="23">
        <v>-12.246</v>
      </c>
      <c r="AB135" s="23">
        <v>82.543999999999997</v>
      </c>
      <c r="AC135" s="23">
        <v>6.2720000000000002</v>
      </c>
      <c r="AD135" s="23">
        <v>-12.596</v>
      </c>
      <c r="AE135" s="17">
        <v>60.896368651355829</v>
      </c>
      <c r="AF135" s="17">
        <v>0.4407535305347518</v>
      </c>
      <c r="AG135" s="17">
        <v>0.38884045555656455</v>
      </c>
      <c r="AH135" s="17">
        <v>61.307921486965419</v>
      </c>
      <c r="AI135" s="17">
        <v>0.29715551542561597</v>
      </c>
      <c r="AJ135" s="17">
        <v>0.2992753887000722</v>
      </c>
      <c r="AK135" s="9" t="s">
        <v>13</v>
      </c>
    </row>
    <row r="136" spans="1:52">
      <c r="A136" s="27" t="s">
        <v>87</v>
      </c>
      <c r="B136" s="22" t="s">
        <v>215</v>
      </c>
      <c r="C136" s="48" t="str">
        <f t="shared" si="2"/>
        <v>ROSCOLUX #353 LILLY LAVENDER</v>
      </c>
      <c r="D136" s="51">
        <v>42.28</v>
      </c>
      <c r="E136" s="51">
        <v>58.25</v>
      </c>
      <c r="F136" s="51">
        <v>69.44</v>
      </c>
      <c r="G136" s="51">
        <v>72.66</v>
      </c>
      <c r="H136" s="51">
        <v>72.27</v>
      </c>
      <c r="I136" s="51">
        <v>66.540000000000006</v>
      </c>
      <c r="J136" s="51">
        <v>58.13</v>
      </c>
      <c r="K136" s="51">
        <v>47.84</v>
      </c>
      <c r="L136" s="51">
        <v>37.03</v>
      </c>
      <c r="M136" s="51">
        <v>27.44</v>
      </c>
      <c r="N136" s="51">
        <v>22.12</v>
      </c>
      <c r="O136" s="51">
        <v>18.22</v>
      </c>
      <c r="P136" s="51">
        <v>22.18</v>
      </c>
      <c r="Q136" s="51">
        <v>27.03</v>
      </c>
      <c r="R136" s="51">
        <v>32.369999999999997</v>
      </c>
      <c r="S136" s="51">
        <v>58.14</v>
      </c>
      <c r="T136" s="51">
        <v>79.239999999999995</v>
      </c>
      <c r="U136" s="51">
        <v>85.88</v>
      </c>
      <c r="V136" s="51">
        <v>88.11</v>
      </c>
      <c r="W136" s="51">
        <v>89.24</v>
      </c>
      <c r="X136" s="8">
        <v>0.28999999999999998</v>
      </c>
      <c r="Y136" s="23">
        <v>60.188604192569414</v>
      </c>
      <c r="Z136" s="23">
        <v>1.0869817175715446</v>
      </c>
      <c r="AA136" s="23">
        <v>-41.971766408290748</v>
      </c>
      <c r="AB136" s="23">
        <v>62.918529869410861</v>
      </c>
      <c r="AC136" s="23">
        <v>8.2433223848005781</v>
      </c>
      <c r="AD136" s="23">
        <v>-39.506975644795993</v>
      </c>
      <c r="AE136" s="17">
        <v>28.333229790404765</v>
      </c>
      <c r="AF136" s="17">
        <v>0.38301545958516209</v>
      </c>
      <c r="AG136" s="17">
        <v>0.34116338906728583</v>
      </c>
      <c r="AH136" s="17">
        <v>31.489298919582556</v>
      </c>
      <c r="AI136" s="17">
        <v>0.23553954810715369</v>
      </c>
      <c r="AJ136" s="17">
        <v>0.23116469302927989</v>
      </c>
      <c r="AK136" s="9" t="s">
        <v>13</v>
      </c>
    </row>
    <row r="137" spans="1:52">
      <c r="A137" s="27" t="s">
        <v>87</v>
      </c>
      <c r="B137" s="22" t="s">
        <v>216</v>
      </c>
      <c r="C137" s="48" t="str">
        <f t="shared" si="2"/>
        <v xml:space="preserve">ROSCOLUX #355 PALE VIOLET </v>
      </c>
      <c r="D137" s="51">
        <v>33.049999999999997</v>
      </c>
      <c r="E137" s="51">
        <v>47.9</v>
      </c>
      <c r="F137" s="51">
        <v>58.81</v>
      </c>
      <c r="G137" s="51">
        <v>63.29</v>
      </c>
      <c r="H137" s="51">
        <v>65.97</v>
      </c>
      <c r="I137" s="51">
        <v>61.52</v>
      </c>
      <c r="J137" s="51">
        <v>52.33</v>
      </c>
      <c r="K137" s="51">
        <v>41.57</v>
      </c>
      <c r="L137" s="51">
        <v>29.85</v>
      </c>
      <c r="M137" s="51">
        <v>19.45</v>
      </c>
      <c r="N137" s="51">
        <v>14.4</v>
      </c>
      <c r="O137" s="51">
        <v>9.85</v>
      </c>
      <c r="P137" s="51">
        <v>11.81</v>
      </c>
      <c r="Q137" s="51">
        <v>13.98</v>
      </c>
      <c r="R137" s="51">
        <v>16.89</v>
      </c>
      <c r="S137" s="51">
        <v>43.78</v>
      </c>
      <c r="T137" s="51">
        <v>73.25</v>
      </c>
      <c r="U137" s="51">
        <v>83.5</v>
      </c>
      <c r="V137" s="51">
        <v>86.31</v>
      </c>
      <c r="W137" s="51">
        <v>87.44</v>
      </c>
      <c r="X137" s="8">
        <v>0.2</v>
      </c>
      <c r="Y137" s="23">
        <v>50.939</v>
      </c>
      <c r="Z137" s="23">
        <v>-5.3840000000000003</v>
      </c>
      <c r="AA137" s="23">
        <v>-52.28</v>
      </c>
      <c r="AB137" s="23">
        <v>55.238999999999997</v>
      </c>
      <c r="AC137" s="23">
        <v>4.5620000000000003</v>
      </c>
      <c r="AD137" s="23">
        <v>-46.484999999999999</v>
      </c>
      <c r="AE137" s="17">
        <v>19.216031093296348</v>
      </c>
      <c r="AF137" s="17">
        <v>0.33177979251513268</v>
      </c>
      <c r="AG137" s="17">
        <v>0.31964695221498446</v>
      </c>
      <c r="AH137" s="17">
        <v>23.162182325082458</v>
      </c>
      <c r="AI137" s="17">
        <v>0.20506577068503062</v>
      </c>
      <c r="AJ137" s="17">
        <v>0.20647327321713116</v>
      </c>
      <c r="AK137" s="9" t="s">
        <v>13</v>
      </c>
    </row>
    <row r="138" spans="1:52">
      <c r="A138" s="27" t="s">
        <v>87</v>
      </c>
      <c r="B138" s="22" t="s">
        <v>217</v>
      </c>
      <c r="C138" s="48" t="str">
        <f t="shared" si="2"/>
        <v>ROSCOLUX #356 MIDDLE LAVENDER</v>
      </c>
      <c r="D138" s="51">
        <v>36.020000000000003</v>
      </c>
      <c r="E138" s="51">
        <v>54.44</v>
      </c>
      <c r="F138" s="51">
        <v>66.94</v>
      </c>
      <c r="G138" s="51">
        <v>68.5</v>
      </c>
      <c r="H138" s="51">
        <v>66.599999999999994</v>
      </c>
      <c r="I138" s="51">
        <v>59.96</v>
      </c>
      <c r="J138" s="51">
        <v>50.88</v>
      </c>
      <c r="K138" s="51">
        <v>41.4</v>
      </c>
      <c r="L138" s="51">
        <v>31.4</v>
      </c>
      <c r="M138" s="51">
        <v>23.19</v>
      </c>
      <c r="N138" s="51">
        <v>19.420000000000002</v>
      </c>
      <c r="O138" s="51">
        <v>17.440000000000001</v>
      </c>
      <c r="P138" s="51">
        <v>22.26</v>
      </c>
      <c r="Q138" s="51">
        <v>29.21</v>
      </c>
      <c r="R138" s="51">
        <v>36.85</v>
      </c>
      <c r="S138" s="51">
        <v>60.24</v>
      </c>
      <c r="T138" s="51">
        <v>78.53</v>
      </c>
      <c r="U138" s="51">
        <v>84.4</v>
      </c>
      <c r="V138" s="51">
        <v>86.2</v>
      </c>
      <c r="W138" s="51">
        <v>87.16</v>
      </c>
      <c r="X138" s="8">
        <v>0.27</v>
      </c>
      <c r="Y138" s="23">
        <v>58.512999999999998</v>
      </c>
      <c r="Z138" s="23">
        <v>8.3789999999999996</v>
      </c>
      <c r="AA138" s="23">
        <v>-39.247999999999998</v>
      </c>
      <c r="AB138" s="23">
        <v>60.335000000000001</v>
      </c>
      <c r="AC138" s="23">
        <v>13.952999999999999</v>
      </c>
      <c r="AD138" s="23">
        <v>-38.006999999999998</v>
      </c>
      <c r="AE138" s="17">
        <v>26.504656461653891</v>
      </c>
      <c r="AF138" s="17">
        <v>0.3984940109445656</v>
      </c>
      <c r="AG138" s="17">
        <v>0.33585083265549726</v>
      </c>
      <c r="AH138" s="17">
        <v>28.496870060233036</v>
      </c>
      <c r="AI138" s="17">
        <v>0.24430557965217126</v>
      </c>
      <c r="AJ138" s="17">
        <v>0.2269901938884642</v>
      </c>
      <c r="AK138" s="9" t="s">
        <v>13</v>
      </c>
    </row>
    <row r="139" spans="1:52">
      <c r="A139" s="27" t="s">
        <v>87</v>
      </c>
      <c r="B139" s="22" t="s">
        <v>218</v>
      </c>
      <c r="C139" s="48" t="str">
        <f t="shared" si="2"/>
        <v xml:space="preserve">ROSCOLUX #357 ROYAL LAVENDER </v>
      </c>
      <c r="D139" s="51">
        <v>27.55</v>
      </c>
      <c r="E139" s="51">
        <v>35.880000000000003</v>
      </c>
      <c r="F139" s="51">
        <v>43.76</v>
      </c>
      <c r="G139" s="51">
        <v>52.59</v>
      </c>
      <c r="H139" s="51">
        <v>57.68</v>
      </c>
      <c r="I139" s="51">
        <v>48.03</v>
      </c>
      <c r="J139" s="51">
        <v>30.63</v>
      </c>
      <c r="K139" s="51">
        <v>14.5</v>
      </c>
      <c r="L139" s="51">
        <v>6.32</v>
      </c>
      <c r="M139" s="51">
        <v>2.0699999999999998</v>
      </c>
      <c r="N139" s="51">
        <v>1.71</v>
      </c>
      <c r="O139" s="51">
        <v>0.77</v>
      </c>
      <c r="P139" s="51">
        <v>2.56</v>
      </c>
      <c r="Q139" s="51">
        <v>4.97</v>
      </c>
      <c r="R139" s="51">
        <v>5.74</v>
      </c>
      <c r="S139" s="51">
        <v>28.33</v>
      </c>
      <c r="T139" s="51">
        <v>65.989999999999995</v>
      </c>
      <c r="U139" s="51">
        <v>81.48</v>
      </c>
      <c r="V139" s="51">
        <v>85.59</v>
      </c>
      <c r="W139" s="51">
        <v>86.9</v>
      </c>
      <c r="X139" s="8">
        <v>0.05</v>
      </c>
      <c r="Y139" s="23">
        <v>28.123999999999999</v>
      </c>
      <c r="Z139" s="23">
        <v>19.884</v>
      </c>
      <c r="AA139" s="23">
        <v>-76.575000000000003</v>
      </c>
      <c r="AB139" s="23">
        <v>33.156999999999996</v>
      </c>
      <c r="AC139" s="23">
        <v>40.831000000000003</v>
      </c>
      <c r="AD139" s="23">
        <v>-71.153999999999996</v>
      </c>
      <c r="AE139" s="17">
        <v>5.5036481314978039</v>
      </c>
      <c r="AF139" s="17">
        <v>0.2765340921888263</v>
      </c>
      <c r="AG139" s="17">
        <v>0.18684160698454969</v>
      </c>
      <c r="AH139" s="17">
        <v>7.6099559658614657</v>
      </c>
      <c r="AI139" s="17">
        <v>0.17177486060161209</v>
      </c>
      <c r="AJ139" s="17">
        <v>0.10654808041527136</v>
      </c>
      <c r="AK139" s="9" t="s">
        <v>13</v>
      </c>
    </row>
    <row r="140" spans="1:52">
      <c r="A140" s="27" t="s">
        <v>87</v>
      </c>
      <c r="B140" s="22" t="s">
        <v>219</v>
      </c>
      <c r="C140" s="48" t="str">
        <f t="shared" si="2"/>
        <v xml:space="preserve">ROSCOLUX #358 ROSE INDIGO </v>
      </c>
      <c r="D140" s="51">
        <v>21.14</v>
      </c>
      <c r="E140" s="51">
        <v>30.99</v>
      </c>
      <c r="F140" s="51">
        <v>39.75</v>
      </c>
      <c r="G140" s="51">
        <v>47.27</v>
      </c>
      <c r="H140" s="51">
        <v>48.03</v>
      </c>
      <c r="I140" s="51">
        <v>34.94</v>
      </c>
      <c r="J140" s="51">
        <v>18.23</v>
      </c>
      <c r="K140" s="51">
        <v>6.44</v>
      </c>
      <c r="L140" s="51">
        <v>2.16</v>
      </c>
      <c r="M140" s="51">
        <v>0.55000000000000004</v>
      </c>
      <c r="N140" s="51">
        <v>0.55000000000000004</v>
      </c>
      <c r="O140" s="51">
        <v>0.28000000000000003</v>
      </c>
      <c r="P140" s="51">
        <v>2.06</v>
      </c>
      <c r="Q140" s="51">
        <v>5.75</v>
      </c>
      <c r="R140" s="51">
        <v>7.37</v>
      </c>
      <c r="S140" s="51">
        <v>30.94</v>
      </c>
      <c r="T140" s="51">
        <v>64.63</v>
      </c>
      <c r="U140" s="51">
        <v>77.069999999999993</v>
      </c>
      <c r="V140" s="51">
        <v>80.38</v>
      </c>
      <c r="W140" s="51">
        <v>81.53</v>
      </c>
      <c r="X140" s="8">
        <v>0.05</v>
      </c>
      <c r="Y140" s="23">
        <v>23.361999999999998</v>
      </c>
      <c r="Z140" s="23">
        <v>34.762</v>
      </c>
      <c r="AA140" s="23">
        <v>-71.611999999999995</v>
      </c>
      <c r="AB140" s="23">
        <v>26.087</v>
      </c>
      <c r="AC140" s="23">
        <v>55.948999999999998</v>
      </c>
      <c r="AD140" s="23">
        <v>-71.013999999999996</v>
      </c>
      <c r="AE140" s="17">
        <v>3.9071267775641667</v>
      </c>
      <c r="AF140" s="17">
        <v>0.31980685587544672</v>
      </c>
      <c r="AG140" s="17">
        <v>0.16646664563885302</v>
      </c>
      <c r="AH140" s="17">
        <v>4.7760618486115041</v>
      </c>
      <c r="AI140" s="17">
        <v>0.18415937016550987</v>
      </c>
      <c r="AJ140" s="17">
        <v>8.6525571877597629E-2</v>
      </c>
      <c r="AK140" s="9" t="s">
        <v>13</v>
      </c>
    </row>
    <row r="141" spans="1:52">
      <c r="A141" s="27" t="s">
        <v>87</v>
      </c>
      <c r="B141" s="22" t="s">
        <v>220</v>
      </c>
      <c r="C141" s="48" t="str">
        <f t="shared" si="2"/>
        <v xml:space="preserve">ROSCOLUX #359 MED VIOLET </v>
      </c>
      <c r="D141" s="51">
        <v>23.64</v>
      </c>
      <c r="E141" s="51">
        <v>30.85</v>
      </c>
      <c r="F141" s="51">
        <v>39.049999999999997</v>
      </c>
      <c r="G141" s="51">
        <v>49.68</v>
      </c>
      <c r="H141" s="51">
        <v>58.85</v>
      </c>
      <c r="I141" s="51">
        <v>52.07</v>
      </c>
      <c r="J141" s="51">
        <v>35.04</v>
      </c>
      <c r="K141" s="51">
        <v>17.66</v>
      </c>
      <c r="L141" s="51">
        <v>7.87</v>
      </c>
      <c r="M141" s="51">
        <v>2.5299999999999998</v>
      </c>
      <c r="N141" s="51">
        <v>1.73</v>
      </c>
      <c r="O141" s="51">
        <v>0.63</v>
      </c>
      <c r="P141" s="51">
        <v>1.49</v>
      </c>
      <c r="Q141" s="51">
        <v>2.34</v>
      </c>
      <c r="R141" s="51">
        <v>2.7</v>
      </c>
      <c r="S141" s="51">
        <v>19.09</v>
      </c>
      <c r="T141" s="51">
        <v>48.51</v>
      </c>
      <c r="U141" s="51">
        <v>71.33</v>
      </c>
      <c r="V141" s="51">
        <v>81.8</v>
      </c>
      <c r="W141" s="51">
        <v>85.71</v>
      </c>
      <c r="X141" s="8">
        <v>0.09</v>
      </c>
      <c r="Y141" s="23">
        <v>27.109000000000002</v>
      </c>
      <c r="Z141" s="23">
        <v>7.9610000000000003</v>
      </c>
      <c r="AA141" s="23">
        <v>-81.025999999999996</v>
      </c>
      <c r="AB141" s="23">
        <v>34.034999999999997</v>
      </c>
      <c r="AC141" s="23">
        <v>32.302</v>
      </c>
      <c r="AD141" s="23">
        <v>-71.825000000000003</v>
      </c>
      <c r="AE141" s="17">
        <v>5.1325108747814721</v>
      </c>
      <c r="AF141" s="17">
        <v>0.22681283277319761</v>
      </c>
      <c r="AG141" s="17">
        <v>0.18209117087935356</v>
      </c>
      <c r="AH141" s="17">
        <v>8.0250499580289141</v>
      </c>
      <c r="AI141" s="17">
        <v>0.1580012332168064</v>
      </c>
      <c r="AJ141" s="17">
        <v>0.10939695621962114</v>
      </c>
      <c r="AK141" s="9" t="s">
        <v>13</v>
      </c>
    </row>
    <row r="142" spans="1:52">
      <c r="A142" s="27" t="s">
        <v>87</v>
      </c>
      <c r="B142" s="22" t="s">
        <v>84</v>
      </c>
      <c r="C142" s="48" t="str">
        <f t="shared" si="2"/>
        <v>ROSCOLUX #360 CLEARWATER</v>
      </c>
      <c r="D142" s="51">
        <v>52.11</v>
      </c>
      <c r="E142" s="51">
        <v>59.49</v>
      </c>
      <c r="F142" s="51">
        <v>64.69</v>
      </c>
      <c r="G142" s="51">
        <v>70.47</v>
      </c>
      <c r="H142" s="51">
        <v>71.23</v>
      </c>
      <c r="I142" s="51">
        <v>67.849999999999994</v>
      </c>
      <c r="J142" s="51">
        <v>62.42</v>
      </c>
      <c r="K142" s="51">
        <v>57.42</v>
      </c>
      <c r="L142" s="51">
        <v>50.96</v>
      </c>
      <c r="M142" s="51">
        <v>50.01</v>
      </c>
      <c r="N142" s="51">
        <v>44.96</v>
      </c>
      <c r="O142" s="51">
        <v>45.63</v>
      </c>
      <c r="P142" s="51">
        <v>42.24</v>
      </c>
      <c r="Q142" s="51">
        <v>37.89</v>
      </c>
      <c r="R142" s="51">
        <v>34.979999999999997</v>
      </c>
      <c r="S142" s="51">
        <v>33.99</v>
      </c>
      <c r="T142" s="51">
        <v>42.07</v>
      </c>
      <c r="U142" s="51">
        <v>58.54</v>
      </c>
      <c r="V142" s="51">
        <v>73.56</v>
      </c>
      <c r="W142" s="51">
        <v>81.19</v>
      </c>
      <c r="X142" s="8">
        <v>0.52</v>
      </c>
      <c r="Y142" s="23">
        <v>73.453000000000003</v>
      </c>
      <c r="Z142" s="23">
        <v>-7.98</v>
      </c>
      <c r="AA142" s="23">
        <v>-20.654</v>
      </c>
      <c r="AB142" s="23">
        <v>75.224000000000004</v>
      </c>
      <c r="AC142" s="23">
        <v>-2.2890000000000001</v>
      </c>
      <c r="AD142" s="23">
        <v>-18.475000000000001</v>
      </c>
      <c r="AE142" s="17">
        <v>53.953432090000007</v>
      </c>
      <c r="AF142" s="17">
        <v>0.39018617047595083</v>
      </c>
      <c r="AG142" s="17">
        <v>0.37740271323841984</v>
      </c>
      <c r="AH142" s="17">
        <v>48.642898605877036</v>
      </c>
      <c r="AI142" s="17">
        <v>0.27142080285492121</v>
      </c>
      <c r="AJ142" s="17">
        <v>0.28991643718961047</v>
      </c>
      <c r="AK142" s="9" t="s">
        <v>13</v>
      </c>
    </row>
    <row r="143" spans="1:52">
      <c r="A143" s="27" t="s">
        <v>87</v>
      </c>
      <c r="B143" s="22" t="s">
        <v>221</v>
      </c>
      <c r="C143" s="48" t="str">
        <f t="shared" si="2"/>
        <v>ROSCOLUX #361 HEMSLEY BLUE</v>
      </c>
      <c r="D143" s="52">
        <v>44.5</v>
      </c>
      <c r="E143" s="52">
        <v>44.5</v>
      </c>
      <c r="F143" s="52">
        <v>44.5</v>
      </c>
      <c r="G143" s="52">
        <v>50.92</v>
      </c>
      <c r="H143" s="52">
        <v>59.09</v>
      </c>
      <c r="I143" s="52">
        <v>59.9</v>
      </c>
      <c r="J143" s="52">
        <v>54.83</v>
      </c>
      <c r="K143" s="52">
        <v>44.7</v>
      </c>
      <c r="L143" s="52">
        <v>31.25</v>
      </c>
      <c r="M143" s="52">
        <v>16.64</v>
      </c>
      <c r="N143" s="52">
        <v>10.66</v>
      </c>
      <c r="O143" s="52">
        <v>4.42</v>
      </c>
      <c r="P143" s="52">
        <v>4.9000000000000004</v>
      </c>
      <c r="Q143" s="52">
        <v>4.68</v>
      </c>
      <c r="R143" s="52">
        <v>4.99</v>
      </c>
      <c r="S143" s="52">
        <v>26.62</v>
      </c>
      <c r="T143" s="52">
        <v>63.57</v>
      </c>
      <c r="U143" s="52">
        <v>79.83</v>
      </c>
      <c r="V143" s="52">
        <v>79.83</v>
      </c>
      <c r="W143" s="52">
        <v>79.83</v>
      </c>
      <c r="X143" s="8">
        <v>0.18</v>
      </c>
      <c r="Y143" s="23">
        <v>45.052335154515184</v>
      </c>
      <c r="Z143" s="23">
        <v>-24.625863898569385</v>
      </c>
      <c r="AA143" s="23">
        <v>-59.394250961579466</v>
      </c>
      <c r="AB143" s="23">
        <v>51.788397327571346</v>
      </c>
      <c r="AC143" s="23">
        <v>-9.9775426248214778</v>
      </c>
      <c r="AD143" s="23">
        <v>-48.953578295577493</v>
      </c>
      <c r="AE143" s="17">
        <v>14.579172392293533</v>
      </c>
      <c r="AF143" s="17">
        <v>0.26075476690227289</v>
      </c>
      <c r="AG143" s="17">
        <v>0.31498760513716606</v>
      </c>
      <c r="AH143" s="17">
        <v>19.956856350094661</v>
      </c>
      <c r="AI143" s="17">
        <v>0.17361039238963499</v>
      </c>
      <c r="AJ143" s="17">
        <v>0.20318762619300682</v>
      </c>
      <c r="AK143" s="9" t="s">
        <v>13</v>
      </c>
    </row>
    <row r="144" spans="1:52">
      <c r="A144" s="27" t="s">
        <v>87</v>
      </c>
      <c r="B144" s="22" t="s">
        <v>222</v>
      </c>
      <c r="C144" s="48" t="str">
        <f t="shared" si="2"/>
        <v xml:space="preserve">ROSCOLUX #362 TIPTON BLUE </v>
      </c>
      <c r="D144" s="51">
        <v>61.04</v>
      </c>
      <c r="E144" s="51">
        <v>69.3</v>
      </c>
      <c r="F144" s="51">
        <v>74.23</v>
      </c>
      <c r="G144" s="51">
        <v>76.069999999999993</v>
      </c>
      <c r="H144" s="51">
        <v>74.62</v>
      </c>
      <c r="I144" s="51">
        <v>70.98</v>
      </c>
      <c r="J144" s="51">
        <v>65.930000000000007</v>
      </c>
      <c r="K144" s="51">
        <v>58.64</v>
      </c>
      <c r="L144" s="51">
        <v>49.82</v>
      </c>
      <c r="M144" s="51">
        <v>41.06</v>
      </c>
      <c r="N144" s="51">
        <v>34.549999999999997</v>
      </c>
      <c r="O144" s="51">
        <v>27.65</v>
      </c>
      <c r="P144" s="51">
        <v>26.53</v>
      </c>
      <c r="Q144" s="51">
        <v>26.27</v>
      </c>
      <c r="R144" s="51">
        <v>24.59</v>
      </c>
      <c r="S144" s="51">
        <v>36.549999999999997</v>
      </c>
      <c r="T144" s="51">
        <v>61.99</v>
      </c>
      <c r="U144" s="51">
        <v>77.59</v>
      </c>
      <c r="V144" s="51">
        <v>82.41</v>
      </c>
      <c r="W144" s="51">
        <v>83.95</v>
      </c>
      <c r="X144" s="8">
        <v>0.32</v>
      </c>
      <c r="Y144" s="23">
        <v>66.356999999999999</v>
      </c>
      <c r="Z144" s="23">
        <v>-14.003</v>
      </c>
      <c r="AA144" s="23">
        <v>-35.712000000000003</v>
      </c>
      <c r="AB144" s="23">
        <v>69.846999999999994</v>
      </c>
      <c r="AC144" s="23">
        <v>-6.3970000000000002</v>
      </c>
      <c r="AD144" s="23">
        <v>-30.77</v>
      </c>
      <c r="AE144" s="17">
        <v>35.787189021772939</v>
      </c>
      <c r="AF144" s="17">
        <v>0.36453320020224234</v>
      </c>
      <c r="AG144" s="17">
        <v>0.37449966894319131</v>
      </c>
      <c r="AH144" s="17">
        <v>40.532314256710436</v>
      </c>
      <c r="AI144" s="17">
        <v>0.23610606398998366</v>
      </c>
      <c r="AJ144" s="17">
        <v>0.26182616518816137</v>
      </c>
      <c r="AK144" s="9" t="s">
        <v>13</v>
      </c>
      <c r="AL144" s="24"/>
      <c r="AM144" s="24"/>
      <c r="AN144" s="24"/>
      <c r="AO144" s="24"/>
      <c r="AP144" s="24"/>
      <c r="AQ144" s="24"/>
      <c r="AR144" s="24"/>
      <c r="AS144" s="24"/>
      <c r="AT144" s="24"/>
      <c r="AU144" s="24"/>
      <c r="AV144" s="24"/>
      <c r="AW144" s="24"/>
      <c r="AX144" s="24"/>
      <c r="AY144" s="24"/>
      <c r="AZ144" s="24"/>
    </row>
    <row r="145" spans="1:60">
      <c r="A145" s="27" t="s">
        <v>87</v>
      </c>
      <c r="B145" s="22" t="s">
        <v>223</v>
      </c>
      <c r="C145" s="48" t="str">
        <f t="shared" si="2"/>
        <v>ROSCOLUX #363 AQUAMARINE</v>
      </c>
      <c r="D145" s="51">
        <v>8.49</v>
      </c>
      <c r="E145" s="51">
        <v>34.9</v>
      </c>
      <c r="F145" s="51">
        <v>66.650000000000006</v>
      </c>
      <c r="G145" s="51">
        <v>76.489999999999995</v>
      </c>
      <c r="H145" s="51">
        <v>81.69</v>
      </c>
      <c r="I145" s="51">
        <v>84.57</v>
      </c>
      <c r="J145" s="51">
        <v>85.17</v>
      </c>
      <c r="K145" s="51">
        <v>83.62</v>
      </c>
      <c r="L145" s="51">
        <v>79.569999999999993</v>
      </c>
      <c r="M145" s="51">
        <v>70.63</v>
      </c>
      <c r="N145" s="51">
        <v>56.17</v>
      </c>
      <c r="O145" s="51">
        <v>43.78</v>
      </c>
      <c r="P145" s="51">
        <v>37.67</v>
      </c>
      <c r="Q145" s="51">
        <v>36.82</v>
      </c>
      <c r="R145" s="51">
        <v>39.479999999999997</v>
      </c>
      <c r="S145" s="51">
        <v>42.51</v>
      </c>
      <c r="T145" s="51">
        <v>37.46</v>
      </c>
      <c r="U145" s="51">
        <v>52.41</v>
      </c>
      <c r="V145" s="51">
        <v>58.86</v>
      </c>
      <c r="W145" s="51">
        <v>65.98</v>
      </c>
      <c r="X145" s="8">
        <v>0.52</v>
      </c>
      <c r="Y145" s="23">
        <v>78.893000000000001</v>
      </c>
      <c r="Z145" s="23">
        <v>-24.114000000000001</v>
      </c>
      <c r="AA145" s="23">
        <v>-24.138000000000002</v>
      </c>
      <c r="AB145" s="23">
        <v>82.622</v>
      </c>
      <c r="AC145" s="23">
        <v>-20.504000000000001</v>
      </c>
      <c r="AD145" s="23">
        <v>-17.396999999999998</v>
      </c>
      <c r="AE145" s="17">
        <v>62.241054489999996</v>
      </c>
      <c r="AF145" s="17">
        <v>0.35880778303440086</v>
      </c>
      <c r="AG145" s="17">
        <v>0.39126888897584455</v>
      </c>
      <c r="AH145" s="17">
        <v>61.406312953593812</v>
      </c>
      <c r="AI145" s="17">
        <v>0.25088467065363401</v>
      </c>
      <c r="AJ145" s="17">
        <v>0.30563092885357385</v>
      </c>
      <c r="AK145" s="9" t="s">
        <v>13</v>
      </c>
    </row>
    <row r="146" spans="1:60">
      <c r="A146" s="27" t="s">
        <v>87</v>
      </c>
      <c r="B146" s="22" t="s">
        <v>224</v>
      </c>
      <c r="C146" s="48" t="str">
        <f t="shared" si="2"/>
        <v xml:space="preserve">ROSCOLUX #364 BLUE BELL </v>
      </c>
      <c r="D146" s="51">
        <v>57.75</v>
      </c>
      <c r="E146" s="51">
        <v>67.52</v>
      </c>
      <c r="F146" s="51">
        <v>73</v>
      </c>
      <c r="G146" s="51">
        <v>74.14</v>
      </c>
      <c r="H146" s="51">
        <v>72.03</v>
      </c>
      <c r="I146" s="51">
        <v>67.19</v>
      </c>
      <c r="J146" s="51">
        <v>60.33</v>
      </c>
      <c r="K146" s="51">
        <v>51.5</v>
      </c>
      <c r="L146" s="51">
        <v>41.02</v>
      </c>
      <c r="M146" s="51">
        <v>31.07</v>
      </c>
      <c r="N146" s="51">
        <v>24.82</v>
      </c>
      <c r="O146" s="51">
        <v>18.27</v>
      </c>
      <c r="P146" s="51">
        <v>17.260000000000002</v>
      </c>
      <c r="Q146" s="51">
        <v>17.3</v>
      </c>
      <c r="R146" s="51">
        <v>15.98</v>
      </c>
      <c r="S146" s="51">
        <v>27.31</v>
      </c>
      <c r="T146" s="51">
        <v>55.92</v>
      </c>
      <c r="U146" s="51">
        <v>75.900000000000006</v>
      </c>
      <c r="V146" s="51">
        <v>82.69</v>
      </c>
      <c r="W146" s="51">
        <v>84.64</v>
      </c>
      <c r="X146" s="8">
        <v>0.32</v>
      </c>
      <c r="Y146" s="23">
        <v>58.704000000000001</v>
      </c>
      <c r="Z146" s="23">
        <v>-16.384</v>
      </c>
      <c r="AA146" s="23">
        <v>-45.502000000000002</v>
      </c>
      <c r="AB146" s="23">
        <v>63.146999999999998</v>
      </c>
      <c r="AC146" s="23">
        <v>-5.1230000000000002</v>
      </c>
      <c r="AD146" s="23">
        <v>-39.295000000000002</v>
      </c>
      <c r="AE146" s="17">
        <v>26.708998400000006</v>
      </c>
      <c r="AF146" s="17">
        <v>0.33298136378794174</v>
      </c>
      <c r="AG146" s="17">
        <v>0.35459964581371439</v>
      </c>
      <c r="AH146" s="17">
        <v>31.7635771703895</v>
      </c>
      <c r="AI146" s="17">
        <v>0.21452414070219106</v>
      </c>
      <c r="AJ146" s="17">
        <v>0.23625156694106361</v>
      </c>
      <c r="AK146" s="9" t="s">
        <v>13</v>
      </c>
      <c r="AL146" s="24"/>
      <c r="AM146" s="24"/>
      <c r="AN146" s="24"/>
      <c r="AO146" s="24"/>
      <c r="AP146" s="24"/>
      <c r="AQ146" s="24"/>
      <c r="AR146" s="24"/>
      <c r="AS146" s="24"/>
      <c r="AT146" s="24"/>
      <c r="AU146" s="24"/>
      <c r="AV146" s="24"/>
      <c r="AW146" s="24"/>
      <c r="AX146" s="24"/>
      <c r="AY146" s="24"/>
      <c r="AZ146" s="24"/>
    </row>
    <row r="147" spans="1:60">
      <c r="A147" s="27" t="s">
        <v>87</v>
      </c>
      <c r="B147" s="22" t="s">
        <v>85</v>
      </c>
      <c r="C147" s="48" t="str">
        <f t="shared" si="2"/>
        <v>ROSCOLUX #365 THARON DELFT BLUE</v>
      </c>
      <c r="D147" s="51">
        <v>39.89</v>
      </c>
      <c r="E147" s="51">
        <v>48.75</v>
      </c>
      <c r="F147" s="51">
        <v>55.88</v>
      </c>
      <c r="G147" s="51">
        <v>65.540000000000006</v>
      </c>
      <c r="H147" s="51">
        <v>66.38</v>
      </c>
      <c r="I147" s="51">
        <v>59.37</v>
      </c>
      <c r="J147" s="51">
        <v>49.43</v>
      </c>
      <c r="K147" s="51">
        <v>41.41</v>
      </c>
      <c r="L147" s="51">
        <v>32.57</v>
      </c>
      <c r="M147" s="51">
        <v>31.51</v>
      </c>
      <c r="N147" s="51">
        <v>25.61</v>
      </c>
      <c r="O147" s="51">
        <v>26.79</v>
      </c>
      <c r="P147" s="51">
        <v>23</v>
      </c>
      <c r="Q147" s="51">
        <v>18.11</v>
      </c>
      <c r="R147" s="51">
        <v>15.91</v>
      </c>
      <c r="S147" s="51">
        <v>13.85</v>
      </c>
      <c r="T147" s="51">
        <v>19.43</v>
      </c>
      <c r="U147" s="51">
        <v>38.44</v>
      </c>
      <c r="V147" s="51">
        <v>61.97</v>
      </c>
      <c r="W147" s="51">
        <v>76.41</v>
      </c>
      <c r="X147" s="8">
        <v>0.36</v>
      </c>
      <c r="Y147" s="23">
        <v>59.177999999999997</v>
      </c>
      <c r="Z147" s="23">
        <v>-11.755000000000001</v>
      </c>
      <c r="AA147" s="23">
        <v>-37.295000000000002</v>
      </c>
      <c r="AB147" s="23">
        <v>62.268000000000001</v>
      </c>
      <c r="AC147" s="23">
        <v>0.71299999999999997</v>
      </c>
      <c r="AD147" s="23">
        <v>-33.719000000000001</v>
      </c>
      <c r="AE147" s="17">
        <v>35.020356839999998</v>
      </c>
      <c r="AF147" s="17">
        <v>0.33585187496514701</v>
      </c>
      <c r="AG147" s="17">
        <v>0.34253095551466378</v>
      </c>
      <c r="AH147" s="17">
        <v>30.730221062336408</v>
      </c>
      <c r="AI147" s="17">
        <v>0.23539918384752295</v>
      </c>
      <c r="AJ147" s="17">
        <v>0.24515742918350333</v>
      </c>
      <c r="AK147" s="9" t="s">
        <v>13</v>
      </c>
    </row>
    <row r="148" spans="1:60">
      <c r="A148" s="27" t="s">
        <v>87</v>
      </c>
      <c r="B148" s="22" t="s">
        <v>225</v>
      </c>
      <c r="C148" s="48" t="str">
        <f t="shared" si="2"/>
        <v>ROSCOLUX #366 JORDAN BLUE</v>
      </c>
      <c r="D148" s="51">
        <v>34.340000000000003</v>
      </c>
      <c r="E148" s="51">
        <v>45.55</v>
      </c>
      <c r="F148" s="51">
        <v>58.17</v>
      </c>
      <c r="G148" s="51">
        <v>68.739999999999995</v>
      </c>
      <c r="H148" s="51">
        <v>79.22</v>
      </c>
      <c r="I148" s="51">
        <v>82.5</v>
      </c>
      <c r="J148" s="51">
        <v>79.22</v>
      </c>
      <c r="K148" s="51">
        <v>71.23</v>
      </c>
      <c r="L148" s="51">
        <v>58.9</v>
      </c>
      <c r="M148" s="51">
        <v>42.21</v>
      </c>
      <c r="N148" s="51">
        <v>29.37</v>
      </c>
      <c r="O148" s="51">
        <v>16.100000000000001</v>
      </c>
      <c r="P148" s="51">
        <v>13.13</v>
      </c>
      <c r="Q148" s="51">
        <v>11.16</v>
      </c>
      <c r="R148" s="51">
        <v>10.8</v>
      </c>
      <c r="S148" s="51">
        <v>23.13</v>
      </c>
      <c r="T148" s="51">
        <v>28.4</v>
      </c>
      <c r="U148" s="51">
        <v>54.92</v>
      </c>
      <c r="V148" s="51">
        <v>63.15</v>
      </c>
      <c r="W148" s="51">
        <v>74.78</v>
      </c>
      <c r="X148" s="8">
        <v>0.32</v>
      </c>
      <c r="Y148" s="23">
        <v>61.888416887680592</v>
      </c>
      <c r="Z148" s="23">
        <v>-38.828593405436543</v>
      </c>
      <c r="AA148" s="23">
        <v>-49.707327375035049</v>
      </c>
      <c r="AB148" s="23">
        <v>68.526695572349752</v>
      </c>
      <c r="AC148" s="23">
        <v>-24.759869718256667</v>
      </c>
      <c r="AD148" s="23">
        <v>-38.887249956012738</v>
      </c>
      <c r="AE148" s="17">
        <v>30.272247294485435</v>
      </c>
      <c r="AF148" s="17">
        <v>0.28751416811630637</v>
      </c>
      <c r="AG148" s="17">
        <v>0.37397835057743817</v>
      </c>
      <c r="AH148" s="17">
        <v>38.690799698257855</v>
      </c>
      <c r="AI148" s="17">
        <v>0.19433456926957512</v>
      </c>
      <c r="AJ148" s="17">
        <v>0.25310356886786128</v>
      </c>
      <c r="AK148" s="9" t="s">
        <v>13</v>
      </c>
    </row>
    <row r="149" spans="1:60">
      <c r="A149" s="27" t="s">
        <v>87</v>
      </c>
      <c r="B149" s="22" t="s">
        <v>226</v>
      </c>
      <c r="C149" s="48" t="str">
        <f t="shared" si="2"/>
        <v>ROSCOLUX #367 SLATE BLUE</v>
      </c>
      <c r="D149" s="51">
        <v>43.49</v>
      </c>
      <c r="E149" s="51">
        <v>47.45</v>
      </c>
      <c r="F149" s="51">
        <v>52.98</v>
      </c>
      <c r="G149" s="51">
        <v>61.92</v>
      </c>
      <c r="H149" s="51">
        <v>73.290000000000006</v>
      </c>
      <c r="I149" s="51">
        <v>75.92</v>
      </c>
      <c r="J149" s="51">
        <v>70.010000000000005</v>
      </c>
      <c r="K149" s="51">
        <v>58.46</v>
      </c>
      <c r="L149" s="51">
        <v>43.59</v>
      </c>
      <c r="M149" s="51">
        <v>26.8</v>
      </c>
      <c r="N149" s="51">
        <v>17.8</v>
      </c>
      <c r="O149" s="51">
        <v>8.5399999999999991</v>
      </c>
      <c r="P149" s="51">
        <v>8.19</v>
      </c>
      <c r="Q149" s="51">
        <v>7.56</v>
      </c>
      <c r="R149" s="51">
        <v>7.63</v>
      </c>
      <c r="S149" s="51">
        <v>31.8</v>
      </c>
      <c r="T149" s="51">
        <v>68.42</v>
      </c>
      <c r="U149" s="51">
        <v>82.85</v>
      </c>
      <c r="V149" s="51">
        <v>86.46</v>
      </c>
      <c r="W149" s="51">
        <v>87.5</v>
      </c>
      <c r="X149" s="8">
        <v>0.2</v>
      </c>
      <c r="Y149" s="23">
        <v>53.405000000000001</v>
      </c>
      <c r="Z149" s="23">
        <v>-29.408000000000001</v>
      </c>
      <c r="AA149" s="23">
        <v>-58.204999999999998</v>
      </c>
      <c r="AB149" s="23">
        <v>60.271999999999998</v>
      </c>
      <c r="AC149" s="23">
        <v>-15.763</v>
      </c>
      <c r="AD149" s="23">
        <v>-46.807000000000002</v>
      </c>
      <c r="AE149" s="17">
        <v>21.418956458670216</v>
      </c>
      <c r="AF149" s="17">
        <v>0.27086660470817903</v>
      </c>
      <c r="AG149" s="17">
        <v>0.33639635362122483</v>
      </c>
      <c r="AH149" s="17">
        <v>28.426372062946392</v>
      </c>
      <c r="AI149" s="17">
        <v>0.18090583227288001</v>
      </c>
      <c r="AJ149" s="17">
        <v>0.22062473855210696</v>
      </c>
      <c r="AK149" s="9" t="s">
        <v>13</v>
      </c>
    </row>
    <row r="150" spans="1:60">
      <c r="A150" s="27" t="s">
        <v>87</v>
      </c>
      <c r="B150" s="22" t="s">
        <v>227</v>
      </c>
      <c r="C150" s="48" t="str">
        <f t="shared" si="2"/>
        <v>ROSCOLUX #368 WINKLER BLUE</v>
      </c>
      <c r="D150" s="52">
        <v>46.32</v>
      </c>
      <c r="E150" s="52">
        <v>46.32</v>
      </c>
      <c r="F150" s="52">
        <v>46.32</v>
      </c>
      <c r="G150" s="52">
        <v>56.56</v>
      </c>
      <c r="H150" s="52">
        <v>67.41</v>
      </c>
      <c r="I150" s="52">
        <v>68.34</v>
      </c>
      <c r="J150" s="52">
        <v>60.4</v>
      </c>
      <c r="K150" s="52">
        <v>46.65</v>
      </c>
      <c r="L150" s="52">
        <v>31.11</v>
      </c>
      <c r="M150" s="52">
        <v>16.850000000000001</v>
      </c>
      <c r="N150" s="52">
        <v>9.92</v>
      </c>
      <c r="O150" s="52">
        <v>4.49</v>
      </c>
      <c r="P150" s="52">
        <v>4.4000000000000004</v>
      </c>
      <c r="Q150" s="52">
        <v>4.37</v>
      </c>
      <c r="R150" s="52">
        <v>5.65</v>
      </c>
      <c r="S150" s="52">
        <v>27.09</v>
      </c>
      <c r="T150" s="52">
        <v>61.57</v>
      </c>
      <c r="U150" s="52">
        <v>77.39</v>
      </c>
      <c r="V150" s="52">
        <v>77.39</v>
      </c>
      <c r="W150" s="52">
        <v>77.39</v>
      </c>
      <c r="X150" s="8">
        <v>0.16</v>
      </c>
      <c r="Y150" s="25">
        <v>45.12</v>
      </c>
      <c r="Z150" s="25">
        <v>-24.06</v>
      </c>
      <c r="AA150" s="25">
        <v>-65.92</v>
      </c>
      <c r="AB150" s="25">
        <v>52.43</v>
      </c>
      <c r="AC150" s="25">
        <v>-7.08</v>
      </c>
      <c r="AD150" s="25">
        <v>-54.18</v>
      </c>
      <c r="AE150" s="25">
        <v>14.629</v>
      </c>
      <c r="AF150" s="25">
        <v>0.2492</v>
      </c>
      <c r="AG150" s="25">
        <v>0.2989</v>
      </c>
      <c r="AH150" s="25">
        <v>20.532</v>
      </c>
      <c r="AI150" s="25">
        <v>0.16900000000000001</v>
      </c>
      <c r="AJ150" s="25">
        <v>0.19170000000000001</v>
      </c>
      <c r="AK150" s="9" t="s">
        <v>13</v>
      </c>
    </row>
    <row r="151" spans="1:60">
      <c r="A151" s="27" t="s">
        <v>87</v>
      </c>
      <c r="B151" s="22" t="s">
        <v>228</v>
      </c>
      <c r="C151" s="48" t="str">
        <f t="shared" si="2"/>
        <v>ROSCOLUX #369 TAHITIAN BLUE</v>
      </c>
      <c r="D151" s="51">
        <v>14.63</v>
      </c>
      <c r="E151" s="51">
        <v>24.93</v>
      </c>
      <c r="F151" s="51">
        <v>44.8</v>
      </c>
      <c r="G151" s="51">
        <v>60.24</v>
      </c>
      <c r="H151" s="51">
        <v>73.98</v>
      </c>
      <c r="I151" s="51">
        <v>79.349999999999994</v>
      </c>
      <c r="J151" s="51">
        <v>76.89</v>
      </c>
      <c r="K151" s="51">
        <v>67.319999999999993</v>
      </c>
      <c r="L151" s="51">
        <v>53.12</v>
      </c>
      <c r="M151" s="51">
        <v>34.200000000000003</v>
      </c>
      <c r="N151" s="51">
        <v>19.75</v>
      </c>
      <c r="O151" s="51">
        <v>8.3699999999999992</v>
      </c>
      <c r="P151" s="51">
        <v>5.58</v>
      </c>
      <c r="Q151" s="51">
        <v>4.1100000000000003</v>
      </c>
      <c r="R151" s="51">
        <v>4.0999999999999996</v>
      </c>
      <c r="S151" s="51">
        <v>11.13</v>
      </c>
      <c r="T151" s="51">
        <v>14.83</v>
      </c>
      <c r="U151" s="51">
        <v>24.25</v>
      </c>
      <c r="V151" s="51">
        <v>28.3</v>
      </c>
      <c r="W151" s="51">
        <v>48.8</v>
      </c>
      <c r="X151" s="8">
        <v>0.22</v>
      </c>
      <c r="Y151" s="23">
        <v>54.768581132992239</v>
      </c>
      <c r="Z151" s="23">
        <v>-50.970459545754629</v>
      </c>
      <c r="AA151" s="23">
        <v>-58.505404933348281</v>
      </c>
      <c r="AB151" s="23">
        <v>63.03275237391253</v>
      </c>
      <c r="AC151" s="23">
        <v>-30.338819547463757</v>
      </c>
      <c r="AD151" s="23">
        <v>-44.596730251835083</v>
      </c>
      <c r="AE151" s="17">
        <v>22.706358862478535</v>
      </c>
      <c r="AF151" s="17">
        <v>0.2308820393429182</v>
      </c>
      <c r="AG151" s="17">
        <v>0.35946512638175077</v>
      </c>
      <c r="AH151" s="17">
        <v>31.626224743100334</v>
      </c>
      <c r="AI151" s="17">
        <v>0.16955778444798619</v>
      </c>
      <c r="AJ151" s="17">
        <v>0.23653844935618759</v>
      </c>
      <c r="AK151" s="9" t="s">
        <v>13</v>
      </c>
    </row>
    <row r="152" spans="1:60">
      <c r="A152" s="27" t="s">
        <v>87</v>
      </c>
      <c r="B152" s="44" t="s">
        <v>229</v>
      </c>
      <c r="C152" s="48" t="str">
        <f t="shared" si="2"/>
        <v>ROSCOLUX #370 ITALIAN BLUE</v>
      </c>
      <c r="D152" s="51">
        <v>3.15</v>
      </c>
      <c r="E152" s="51">
        <v>7.04</v>
      </c>
      <c r="F152" s="51">
        <v>21.01</v>
      </c>
      <c r="G152" s="51">
        <v>31.22</v>
      </c>
      <c r="H152" s="51">
        <v>43.05</v>
      </c>
      <c r="I152" s="51">
        <v>54.81</v>
      </c>
      <c r="J152" s="51">
        <v>62.91</v>
      </c>
      <c r="K152" s="51">
        <v>66.709999999999994</v>
      </c>
      <c r="L152" s="51">
        <v>61.16</v>
      </c>
      <c r="M152" s="51">
        <v>43.43</v>
      </c>
      <c r="N152" s="51">
        <v>21.19</v>
      </c>
      <c r="O152" s="51">
        <v>8.65</v>
      </c>
      <c r="P152" s="51">
        <v>3.8</v>
      </c>
      <c r="Q152" s="51">
        <v>1.73</v>
      </c>
      <c r="R152" s="51">
        <v>1.47</v>
      </c>
      <c r="S152" s="51">
        <v>1.79</v>
      </c>
      <c r="T152" s="51">
        <v>1.33</v>
      </c>
      <c r="U152" s="51">
        <v>1.43</v>
      </c>
      <c r="V152" s="51">
        <v>2.2000000000000002</v>
      </c>
      <c r="W152" s="51">
        <v>10.92</v>
      </c>
      <c r="X152" s="8">
        <v>0.31</v>
      </c>
      <c r="Y152" s="23">
        <v>55.588999999999999</v>
      </c>
      <c r="Z152" s="23">
        <v>-70.036000000000001</v>
      </c>
      <c r="AA152" s="23">
        <v>-36.676000000000002</v>
      </c>
      <c r="AB152" s="23">
        <v>63.607999999999997</v>
      </c>
      <c r="AC152" s="23">
        <v>-57.323</v>
      </c>
      <c r="AD152" s="23">
        <v>-20.417999999999999</v>
      </c>
      <c r="AE152" s="17">
        <v>23.505252464576049</v>
      </c>
      <c r="AF152" s="17">
        <v>0.22220870421525535</v>
      </c>
      <c r="AG152" s="17">
        <v>0.43797190346606357</v>
      </c>
      <c r="AH152" s="17">
        <v>32.321847139316901</v>
      </c>
      <c r="AI152" s="17">
        <v>0.1716720644036947</v>
      </c>
      <c r="AJ152" s="17">
        <v>0.31263388721421631</v>
      </c>
      <c r="AK152" s="9" t="s">
        <v>13</v>
      </c>
    </row>
    <row r="153" spans="1:60">
      <c r="A153" s="27" t="s">
        <v>87</v>
      </c>
      <c r="B153" s="22" t="s">
        <v>230</v>
      </c>
      <c r="C153" s="48" t="str">
        <f t="shared" si="2"/>
        <v>ROSCOLUX #371 THEATRE BOOSTER 1</v>
      </c>
      <c r="D153" s="51">
        <v>48.52</v>
      </c>
      <c r="E153" s="51">
        <v>55.7</v>
      </c>
      <c r="F153" s="51">
        <v>62.78</v>
      </c>
      <c r="G153" s="51">
        <v>68.98</v>
      </c>
      <c r="H153" s="51">
        <v>74.989999999999995</v>
      </c>
      <c r="I153" s="51">
        <v>74.650000000000006</v>
      </c>
      <c r="J153" s="51">
        <v>68.540000000000006</v>
      </c>
      <c r="K153" s="51">
        <v>59</v>
      </c>
      <c r="L153" s="51">
        <v>48.29</v>
      </c>
      <c r="M153" s="51">
        <v>36.9</v>
      </c>
      <c r="N153" s="51">
        <v>30.91</v>
      </c>
      <c r="O153" s="51">
        <v>22.79</v>
      </c>
      <c r="P153" s="51">
        <v>24.15</v>
      </c>
      <c r="Q153" s="51">
        <v>23.46</v>
      </c>
      <c r="R153" s="51">
        <v>23.03</v>
      </c>
      <c r="S153" s="51">
        <v>49.13</v>
      </c>
      <c r="T153" s="51">
        <v>75.48</v>
      </c>
      <c r="U153" s="51">
        <v>84.06</v>
      </c>
      <c r="V153" s="51">
        <v>86.44</v>
      </c>
      <c r="W153" s="51">
        <v>87.29</v>
      </c>
      <c r="X153" s="8">
        <v>0.35</v>
      </c>
      <c r="Y153" s="23">
        <v>64.355000000000004</v>
      </c>
      <c r="Z153" s="23">
        <v>-12.895</v>
      </c>
      <c r="AA153" s="23">
        <v>-39.970999999999997</v>
      </c>
      <c r="AB153" s="23">
        <v>68.173000000000002</v>
      </c>
      <c r="AC153" s="23">
        <v>-6.1189999999999998</v>
      </c>
      <c r="AD153" s="23">
        <v>-34.119</v>
      </c>
      <c r="AE153" s="17">
        <v>33.240285755032694</v>
      </c>
      <c r="AF153" s="17">
        <v>0.357631117161955</v>
      </c>
      <c r="AG153" s="17">
        <v>0.36487748141396364</v>
      </c>
      <c r="AH153" s="17">
        <v>38.207133036776128</v>
      </c>
      <c r="AI153" s="17">
        <v>0.22841477722480871</v>
      </c>
      <c r="AJ153" s="17">
        <v>0.25297067324053857</v>
      </c>
      <c r="AK153" s="9" t="s">
        <v>13</v>
      </c>
    </row>
    <row r="154" spans="1:60">
      <c r="A154" s="27" t="s">
        <v>87</v>
      </c>
      <c r="B154" s="22" t="s">
        <v>231</v>
      </c>
      <c r="C154" s="48" t="str">
        <f t="shared" si="2"/>
        <v>ROSCOLUX #372 THEATRE BOOSTER 2</v>
      </c>
      <c r="D154" s="51">
        <v>38.78</v>
      </c>
      <c r="E154" s="51">
        <v>51.05</v>
      </c>
      <c r="F154" s="51">
        <v>66.61</v>
      </c>
      <c r="G154" s="51">
        <v>74.22</v>
      </c>
      <c r="H154" s="51">
        <v>77.239999999999995</v>
      </c>
      <c r="I154" s="51">
        <v>77.319999999999993</v>
      </c>
      <c r="J154" s="51">
        <v>74.709999999999994</v>
      </c>
      <c r="K154" s="51">
        <v>69.81</v>
      </c>
      <c r="L154" s="51">
        <v>64.34</v>
      </c>
      <c r="M154" s="51">
        <v>56.76</v>
      </c>
      <c r="N154" s="51">
        <v>52.17</v>
      </c>
      <c r="O154" s="51">
        <v>45.86</v>
      </c>
      <c r="P154" s="51">
        <v>45.59</v>
      </c>
      <c r="Q154" s="51">
        <v>47.12</v>
      </c>
      <c r="R154" s="51">
        <v>48.28</v>
      </c>
      <c r="S154" s="51">
        <v>45.82</v>
      </c>
      <c r="T154" s="51">
        <v>36.03</v>
      </c>
      <c r="U154" s="51">
        <v>51.54</v>
      </c>
      <c r="V154" s="51">
        <v>53.53</v>
      </c>
      <c r="W154" s="51">
        <v>63.13</v>
      </c>
      <c r="X154" s="8">
        <v>0.55000000000000004</v>
      </c>
      <c r="Y154" s="23">
        <v>77.680000000000007</v>
      </c>
      <c r="Z154" s="23">
        <v>-8.9930000000000003</v>
      </c>
      <c r="AA154" s="23">
        <v>-20.629000000000001</v>
      </c>
      <c r="AB154" s="23">
        <v>79.760999999999996</v>
      </c>
      <c r="AC154" s="23">
        <v>-5.84</v>
      </c>
      <c r="AD154" s="23">
        <v>-17.335999999999999</v>
      </c>
      <c r="AE154" s="17">
        <v>52.670407511583107</v>
      </c>
      <c r="AF154" s="17">
        <v>0.4047247132943198</v>
      </c>
      <c r="AG154" s="17">
        <v>0.39426085429844449</v>
      </c>
      <c r="AH154" s="17">
        <v>56.259005417150206</v>
      </c>
      <c r="AI154" s="17">
        <v>0.26947657970143818</v>
      </c>
      <c r="AJ154" s="17">
        <v>0.29598627388991566</v>
      </c>
      <c r="AK154" s="9" t="s">
        <v>13</v>
      </c>
    </row>
    <row r="155" spans="1:60">
      <c r="A155" s="27" t="s">
        <v>87</v>
      </c>
      <c r="B155" s="22" t="s">
        <v>232</v>
      </c>
      <c r="C155" s="48" t="str">
        <f t="shared" si="2"/>
        <v>ROSCOLUX #373 THEATRE BOOSTER 3</v>
      </c>
      <c r="D155" s="51">
        <v>71.66</v>
      </c>
      <c r="E155" s="51">
        <v>76.069999999999993</v>
      </c>
      <c r="F155" s="51">
        <v>79.19</v>
      </c>
      <c r="G155" s="51">
        <v>81.58</v>
      </c>
      <c r="H155" s="51">
        <v>83.53</v>
      </c>
      <c r="I155" s="51">
        <v>83.83</v>
      </c>
      <c r="J155" s="51">
        <v>82.94</v>
      </c>
      <c r="K155" s="51">
        <v>80.73</v>
      </c>
      <c r="L155" s="51">
        <v>77.98</v>
      </c>
      <c r="M155" s="51">
        <v>74.34</v>
      </c>
      <c r="N155" s="51">
        <v>71.61</v>
      </c>
      <c r="O155" s="51">
        <v>67.239999999999995</v>
      </c>
      <c r="P155" s="51">
        <v>67.89</v>
      </c>
      <c r="Q155" s="51">
        <v>67.42</v>
      </c>
      <c r="R155" s="51">
        <v>67.03</v>
      </c>
      <c r="S155" s="51">
        <v>77.67</v>
      </c>
      <c r="T155" s="51">
        <v>84.98</v>
      </c>
      <c r="U155" s="51">
        <v>86.96</v>
      </c>
      <c r="V155" s="51">
        <v>87.53</v>
      </c>
      <c r="W155" s="51">
        <v>87.96</v>
      </c>
      <c r="X155" s="8">
        <v>0.72</v>
      </c>
      <c r="Y155" s="23">
        <v>87.816999999999993</v>
      </c>
      <c r="Z155" s="23">
        <v>-3.7290000000000001</v>
      </c>
      <c r="AA155" s="23">
        <v>-8.9120000000000008</v>
      </c>
      <c r="AB155" s="23">
        <v>88.697000000000003</v>
      </c>
      <c r="AC155" s="23">
        <v>-2.98</v>
      </c>
      <c r="AD155" s="23">
        <v>-7.4710000000000001</v>
      </c>
      <c r="AE155" s="17">
        <v>71.685522830445635</v>
      </c>
      <c r="AF155" s="17">
        <v>0.43147310237255226</v>
      </c>
      <c r="AG155" s="17">
        <v>0.40284263199675219</v>
      </c>
      <c r="AH155" s="17">
        <v>73.523935420224845</v>
      </c>
      <c r="AI155" s="17">
        <v>0.29474393997353243</v>
      </c>
      <c r="AJ155" s="17">
        <v>0.31641852286639388</v>
      </c>
      <c r="AK155" s="9" t="s">
        <v>13</v>
      </c>
      <c r="AL155" s="24"/>
      <c r="AM155" s="24"/>
      <c r="AN155" s="24"/>
      <c r="AO155" s="24"/>
      <c r="AP155" s="24"/>
      <c r="AQ155" s="24"/>
      <c r="AR155" s="24"/>
      <c r="AS155" s="24"/>
      <c r="AT155" s="24"/>
      <c r="AU155" s="24"/>
      <c r="AV155" s="24"/>
      <c r="AW155" s="24"/>
      <c r="AX155" s="24"/>
      <c r="AY155" s="24"/>
      <c r="AZ155" s="24"/>
    </row>
    <row r="156" spans="1:60">
      <c r="A156" s="27" t="s">
        <v>87</v>
      </c>
      <c r="B156" s="22" t="s">
        <v>233</v>
      </c>
      <c r="C156" s="48" t="str">
        <f t="shared" si="2"/>
        <v>ROSCOLUX #374 SEA GREEN</v>
      </c>
      <c r="D156" s="51">
        <v>14.12</v>
      </c>
      <c r="E156" s="51">
        <v>21.06</v>
      </c>
      <c r="F156" s="51">
        <v>26.19</v>
      </c>
      <c r="G156" s="51">
        <v>29.84</v>
      </c>
      <c r="H156" s="51">
        <v>40.770000000000003</v>
      </c>
      <c r="I156" s="51">
        <v>54.3</v>
      </c>
      <c r="J156" s="51">
        <v>62.75</v>
      </c>
      <c r="K156" s="51">
        <v>63.28</v>
      </c>
      <c r="L156" s="51">
        <v>56.04</v>
      </c>
      <c r="M156" s="51">
        <v>42</v>
      </c>
      <c r="N156" s="51">
        <v>26.6</v>
      </c>
      <c r="O156" s="51">
        <v>13.79</v>
      </c>
      <c r="P156" s="51">
        <v>6.95</v>
      </c>
      <c r="Q156" s="51">
        <v>3.95</v>
      </c>
      <c r="R156" s="51">
        <v>2.56</v>
      </c>
      <c r="S156" s="51">
        <v>2.16</v>
      </c>
      <c r="T156" s="51">
        <v>0.93</v>
      </c>
      <c r="U156" s="51">
        <v>5.45</v>
      </c>
      <c r="V156" s="51">
        <v>22.23</v>
      </c>
      <c r="W156" s="51">
        <v>49.28</v>
      </c>
      <c r="X156" s="8">
        <v>0.26</v>
      </c>
      <c r="Y156" s="23">
        <v>57.347037765846466</v>
      </c>
      <c r="Z156" s="23">
        <v>-59.64998710853947</v>
      </c>
      <c r="AA156" s="23">
        <v>-32.177718073310714</v>
      </c>
      <c r="AB156" s="23">
        <v>64.24334437501922</v>
      </c>
      <c r="AC156" s="23">
        <v>-49.636952250794565</v>
      </c>
      <c r="AD156" s="23">
        <v>-18.243683791417563</v>
      </c>
      <c r="AE156" s="17">
        <v>25.279807871206426</v>
      </c>
      <c r="AF156" s="17">
        <v>0.25942692021331065</v>
      </c>
      <c r="AG156" s="17">
        <v>0.4370014764579781</v>
      </c>
      <c r="AH156" s="17">
        <v>33.101913155439711</v>
      </c>
      <c r="AI156" s="17">
        <v>0.18897466410946737</v>
      </c>
      <c r="AJ156" s="17">
        <v>0.31716985241440887</v>
      </c>
      <c r="AK156" s="9" t="s">
        <v>13</v>
      </c>
      <c r="AL156" s="24"/>
      <c r="AM156" s="24"/>
      <c r="AN156" s="24"/>
      <c r="AO156" s="24"/>
      <c r="AP156" s="24"/>
      <c r="AQ156" s="24"/>
      <c r="AR156" s="24"/>
      <c r="AS156" s="24"/>
      <c r="AT156" s="24"/>
      <c r="AU156" s="24"/>
      <c r="AV156" s="24"/>
      <c r="AW156" s="24"/>
      <c r="AX156" s="24"/>
      <c r="AY156" s="24"/>
      <c r="AZ156" s="24"/>
    </row>
    <row r="157" spans="1:60">
      <c r="A157" s="27" t="s">
        <v>87</v>
      </c>
      <c r="B157" s="44" t="s">
        <v>86</v>
      </c>
      <c r="C157" s="48" t="str">
        <f t="shared" si="2"/>
        <v>ROSCOLUX #375 CERULEAN BLUE</v>
      </c>
      <c r="D157" s="52">
        <v>47.86</v>
      </c>
      <c r="E157" s="52">
        <v>47.86</v>
      </c>
      <c r="F157" s="52">
        <v>47.86</v>
      </c>
      <c r="G157" s="52">
        <v>47.43</v>
      </c>
      <c r="H157" s="52">
        <v>44.98</v>
      </c>
      <c r="I157" s="52">
        <v>52.5</v>
      </c>
      <c r="J157" s="52">
        <v>65.89</v>
      </c>
      <c r="K157" s="52">
        <v>60.7</v>
      </c>
      <c r="L157" s="52">
        <v>50.47</v>
      </c>
      <c r="M157" s="52">
        <v>38.24</v>
      </c>
      <c r="N157" s="52">
        <v>24.17</v>
      </c>
      <c r="O157" s="52">
        <v>12.26</v>
      </c>
      <c r="P157" s="52">
        <v>4.88</v>
      </c>
      <c r="Q157" s="52">
        <v>1.41</v>
      </c>
      <c r="R157" s="52">
        <v>0.45</v>
      </c>
      <c r="S157" s="52">
        <v>0.23</v>
      </c>
      <c r="T157" s="52">
        <v>0.18</v>
      </c>
      <c r="U157" s="52">
        <v>0.41</v>
      </c>
      <c r="V157" s="52">
        <v>0.41</v>
      </c>
      <c r="W157" s="52">
        <v>0.41</v>
      </c>
      <c r="X157" s="8">
        <v>0.32</v>
      </c>
      <c r="Y157" s="25">
        <v>54.72</v>
      </c>
      <c r="Z157" s="25">
        <v>-61.62</v>
      </c>
      <c r="AA157" s="25">
        <v>-39.74</v>
      </c>
      <c r="AB157" s="25">
        <v>62.22</v>
      </c>
      <c r="AC157" s="25">
        <v>-46.15</v>
      </c>
      <c r="AD157" s="25">
        <v>-25.47</v>
      </c>
      <c r="AE157" s="25">
        <v>22.64</v>
      </c>
      <c r="AF157" s="25">
        <v>0.23669999999999999</v>
      </c>
      <c r="AG157" s="25">
        <v>0.41930000000000001</v>
      </c>
      <c r="AH157" s="25">
        <v>30.661000000000001</v>
      </c>
      <c r="AI157" s="25">
        <v>0.17860000000000001</v>
      </c>
      <c r="AJ157" s="25">
        <v>0.29299999999999998</v>
      </c>
      <c r="AK157" s="9" t="s">
        <v>13</v>
      </c>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row>
    <row r="158" spans="1:60">
      <c r="A158" s="27" t="s">
        <v>87</v>
      </c>
      <c r="B158" s="22" t="s">
        <v>234</v>
      </c>
      <c r="C158" s="48" t="str">
        <f t="shared" si="2"/>
        <v xml:space="preserve">ROSCOLUX #376 BERMUDA BLUE </v>
      </c>
      <c r="D158" s="51">
        <v>45.86</v>
      </c>
      <c r="E158" s="51">
        <v>53.87</v>
      </c>
      <c r="F158" s="51">
        <v>53.33</v>
      </c>
      <c r="G158" s="51">
        <v>42.75</v>
      </c>
      <c r="H158" s="51">
        <v>34.81</v>
      </c>
      <c r="I158" s="51">
        <v>39.11</v>
      </c>
      <c r="J158" s="51">
        <v>51.92</v>
      </c>
      <c r="K158" s="51">
        <v>45.56</v>
      </c>
      <c r="L158" s="51">
        <v>32.880000000000003</v>
      </c>
      <c r="M158" s="51">
        <v>21.15</v>
      </c>
      <c r="N158" s="51">
        <v>12.15</v>
      </c>
      <c r="O158" s="51">
        <v>6.32</v>
      </c>
      <c r="P158" s="51">
        <v>4.38</v>
      </c>
      <c r="Q158" s="51">
        <v>3.96</v>
      </c>
      <c r="R158" s="51">
        <v>3.44</v>
      </c>
      <c r="S158" s="51">
        <v>10.24</v>
      </c>
      <c r="T158" s="51">
        <v>38.58</v>
      </c>
      <c r="U158" s="51">
        <v>67.38</v>
      </c>
      <c r="V158" s="51">
        <v>78.680000000000007</v>
      </c>
      <c r="W158" s="51">
        <v>81.92</v>
      </c>
      <c r="X158" s="8">
        <v>0.06</v>
      </c>
      <c r="Y158" s="23">
        <v>45.65</v>
      </c>
      <c r="Z158" s="23">
        <v>-39.036999999999999</v>
      </c>
      <c r="AA158" s="23">
        <v>-42.345999999999997</v>
      </c>
      <c r="AB158" s="23">
        <v>52.128</v>
      </c>
      <c r="AC158" s="23">
        <v>-30.440999999999999</v>
      </c>
      <c r="AD158" s="23">
        <v>-30.489000000000001</v>
      </c>
      <c r="AE158" s="17">
        <v>15.011540943470925</v>
      </c>
      <c r="AF158" s="17">
        <v>0.25692807951711416</v>
      </c>
      <c r="AG158" s="17">
        <v>0.37678680974075207</v>
      </c>
      <c r="AH158" s="17">
        <v>20.258297825937927</v>
      </c>
      <c r="AI158" s="17">
        <v>0.17733604615578291</v>
      </c>
      <c r="AJ158" s="17">
        <v>0.25915951057171444</v>
      </c>
      <c r="AK158" s="9" t="s">
        <v>13</v>
      </c>
      <c r="AL158" s="24"/>
      <c r="AM158" s="24"/>
      <c r="AN158" s="24"/>
      <c r="AO158" s="24"/>
      <c r="AP158" s="24"/>
      <c r="AQ158" s="24"/>
      <c r="AR158" s="24"/>
      <c r="AS158" s="24"/>
      <c r="AT158" s="24"/>
      <c r="AU158" s="24"/>
      <c r="AV158" s="24"/>
      <c r="AW158" s="24"/>
      <c r="AX158" s="24"/>
      <c r="AY158" s="24"/>
      <c r="AZ158" s="24"/>
    </row>
    <row r="159" spans="1:60">
      <c r="A159" s="27" t="s">
        <v>87</v>
      </c>
      <c r="B159" s="22" t="s">
        <v>235</v>
      </c>
      <c r="C159" s="48" t="str">
        <f t="shared" si="2"/>
        <v>ROSCOLUX #377 IRIS PURPLE</v>
      </c>
      <c r="D159" s="52">
        <v>28</v>
      </c>
      <c r="E159" s="52">
        <v>33.270000000000003</v>
      </c>
      <c r="F159" s="52">
        <v>40.22</v>
      </c>
      <c r="G159" s="52">
        <v>51.85</v>
      </c>
      <c r="H159" s="52">
        <v>62.56</v>
      </c>
      <c r="I159" s="52">
        <v>56.3</v>
      </c>
      <c r="J159" s="52">
        <v>39.03</v>
      </c>
      <c r="K159" s="52">
        <v>20.16</v>
      </c>
      <c r="L159" s="52">
        <v>9.19</v>
      </c>
      <c r="M159" s="52">
        <v>3.02</v>
      </c>
      <c r="N159" s="52">
        <v>1.88</v>
      </c>
      <c r="O159" s="52">
        <v>0.64</v>
      </c>
      <c r="P159" s="52">
        <v>1.4</v>
      </c>
      <c r="Q159" s="52">
        <v>1.95</v>
      </c>
      <c r="R159" s="52">
        <v>2.2799999999999998</v>
      </c>
      <c r="S159" s="52">
        <v>21.11</v>
      </c>
      <c r="T159" s="52">
        <v>62.33</v>
      </c>
      <c r="U159" s="52">
        <v>80.430000000000007</v>
      </c>
      <c r="V159" s="52">
        <v>84.3</v>
      </c>
      <c r="W159" s="52">
        <v>85.1</v>
      </c>
      <c r="X159" s="8">
        <v>0.11</v>
      </c>
      <c r="Y159" s="23">
        <v>28.566752501009297</v>
      </c>
      <c r="Z159" s="23">
        <v>5.9984953637332588</v>
      </c>
      <c r="AA159" s="23">
        <v>-82.483434291540348</v>
      </c>
      <c r="AB159" s="23">
        <v>35.848697304182487</v>
      </c>
      <c r="AC159" s="23">
        <v>30.912356348026943</v>
      </c>
      <c r="AD159" s="23">
        <v>-73.064007295530345</v>
      </c>
      <c r="AE159" s="17">
        <v>5.6709915381922569</v>
      </c>
      <c r="AF159" s="17">
        <v>0.22760146938555623</v>
      </c>
      <c r="AG159" s="17">
        <v>0.18670875848183344</v>
      </c>
      <c r="AH159" s="17">
        <v>8.9297557491805559</v>
      </c>
      <c r="AI159" s="17">
        <v>0.15816272382643601</v>
      </c>
      <c r="AJ159" s="17">
        <v>0.11307491824943423</v>
      </c>
      <c r="AK159" s="9" t="s">
        <v>13</v>
      </c>
      <c r="AL159" s="24"/>
      <c r="AM159" s="24"/>
      <c r="AN159" s="24"/>
      <c r="AO159" s="24"/>
      <c r="AP159" s="24"/>
      <c r="AQ159" s="24"/>
      <c r="AR159" s="24"/>
      <c r="AS159" s="24"/>
      <c r="AT159" s="24"/>
      <c r="AU159" s="24"/>
      <c r="AV159" s="24"/>
      <c r="AW159" s="24"/>
      <c r="AX159" s="24"/>
      <c r="AY159" s="24"/>
      <c r="AZ159" s="24"/>
    </row>
    <row r="160" spans="1:60">
      <c r="A160" s="27" t="s">
        <v>87</v>
      </c>
      <c r="B160" s="22" t="s">
        <v>236</v>
      </c>
      <c r="C160" s="48" t="str">
        <f t="shared" si="2"/>
        <v xml:space="preserve">ROSCOLUX #378 ALICE BLUE </v>
      </c>
      <c r="D160" s="51">
        <v>47.14</v>
      </c>
      <c r="E160" s="51">
        <v>58.27</v>
      </c>
      <c r="F160" s="51">
        <v>66.75</v>
      </c>
      <c r="G160" s="51">
        <v>68.13</v>
      </c>
      <c r="H160" s="51">
        <v>60.96</v>
      </c>
      <c r="I160" s="51">
        <v>49.2</v>
      </c>
      <c r="J160" s="51">
        <v>36.36</v>
      </c>
      <c r="K160" s="51">
        <v>25.88</v>
      </c>
      <c r="L160" s="51">
        <v>15.81</v>
      </c>
      <c r="M160" s="51">
        <v>12.75</v>
      </c>
      <c r="N160" s="51">
        <v>8.44</v>
      </c>
      <c r="O160" s="51">
        <v>7.81</v>
      </c>
      <c r="P160" s="51">
        <v>7.54</v>
      </c>
      <c r="Q160" s="51">
        <v>7.72</v>
      </c>
      <c r="R160" s="51">
        <v>5.77</v>
      </c>
      <c r="S160" s="51">
        <v>15.27</v>
      </c>
      <c r="T160" s="51">
        <v>51.29</v>
      </c>
      <c r="U160" s="51">
        <v>74.64</v>
      </c>
      <c r="V160" s="51">
        <v>80.97</v>
      </c>
      <c r="W160" s="51">
        <v>82.99</v>
      </c>
      <c r="X160" s="8">
        <v>0.15</v>
      </c>
      <c r="Y160" s="23">
        <v>40.875999999999998</v>
      </c>
      <c r="Z160" s="23">
        <v>-3.3570000000000002</v>
      </c>
      <c r="AA160" s="23">
        <v>-60.301000000000002</v>
      </c>
      <c r="AB160" s="23">
        <v>45.426000000000002</v>
      </c>
      <c r="AC160" s="23">
        <v>16.981999999999999</v>
      </c>
      <c r="AD160" s="23">
        <v>-55.627000000000002</v>
      </c>
      <c r="AE160" s="17">
        <v>11.787268299065151</v>
      </c>
      <c r="AF160" s="17">
        <v>0.29675553724786868</v>
      </c>
      <c r="AG160" s="17">
        <v>0.28160605438593633</v>
      </c>
      <c r="AH160" s="17">
        <v>14.848505308282933</v>
      </c>
      <c r="AI160" s="17">
        <v>0.19064807266249861</v>
      </c>
      <c r="AJ160" s="17">
        <v>0.16650292933181546</v>
      </c>
      <c r="AK160" s="9" t="s">
        <v>13</v>
      </c>
      <c r="AL160" s="24"/>
      <c r="AM160" s="24"/>
      <c r="AN160" s="24"/>
      <c r="AO160" s="24"/>
      <c r="AP160" s="24"/>
      <c r="AQ160" s="24"/>
      <c r="AR160" s="24"/>
      <c r="AS160" s="24"/>
      <c r="AT160" s="24"/>
      <c r="AU160" s="24"/>
      <c r="AV160" s="24"/>
      <c r="AW160" s="24"/>
      <c r="AX160" s="24"/>
      <c r="AY160" s="24"/>
      <c r="AZ160" s="24"/>
    </row>
    <row r="161" spans="1:52">
      <c r="A161" s="27" t="s">
        <v>87</v>
      </c>
      <c r="B161" s="53" t="s">
        <v>237</v>
      </c>
      <c r="C161" s="48" t="str">
        <f>CONCATENATE(A161," ",B161)</f>
        <v>ROSCOLUX #381 BALDASSARI BLUE</v>
      </c>
      <c r="D161" s="51">
        <v>28</v>
      </c>
      <c r="E161" s="51">
        <v>28</v>
      </c>
      <c r="F161" s="51">
        <v>28</v>
      </c>
      <c r="G161" s="51">
        <v>44</v>
      </c>
      <c r="H161" s="51">
        <v>43</v>
      </c>
      <c r="I161" s="51">
        <v>28.8</v>
      </c>
      <c r="J161" s="51">
        <v>15.78</v>
      </c>
      <c r="K161" s="51">
        <v>8.57</v>
      </c>
      <c r="L161" s="51">
        <v>3.8</v>
      </c>
      <c r="M161" s="51">
        <v>3.2</v>
      </c>
      <c r="N161" s="51">
        <v>1.6</v>
      </c>
      <c r="O161" s="51">
        <v>1.8</v>
      </c>
      <c r="P161" s="51">
        <v>1</v>
      </c>
      <c r="Q161" s="51">
        <v>0.48</v>
      </c>
      <c r="R161" s="51">
        <v>0.32</v>
      </c>
      <c r="S161" s="51">
        <v>0.24</v>
      </c>
      <c r="T161" s="51">
        <v>0.79</v>
      </c>
      <c r="U161" s="51">
        <v>7.14</v>
      </c>
      <c r="V161" s="51">
        <v>7.14</v>
      </c>
      <c r="W161" s="51">
        <v>7.14</v>
      </c>
      <c r="X161" s="8">
        <v>0.06</v>
      </c>
      <c r="Y161" s="30">
        <v>21.46</v>
      </c>
      <c r="Z161" s="31">
        <v>1.26</v>
      </c>
      <c r="AA161" s="32">
        <v>-72.989999999999995</v>
      </c>
      <c r="AB161" s="30">
        <v>25.968993000000001</v>
      </c>
      <c r="AC161" s="31">
        <v>33.359000000000002</v>
      </c>
      <c r="AD161" s="32">
        <v>-64.212999999999994</v>
      </c>
      <c r="AE161" s="30">
        <v>3.36</v>
      </c>
      <c r="AF161" s="31">
        <v>0.20219699999999999</v>
      </c>
      <c r="AG161" s="32">
        <v>0.17985999999999999</v>
      </c>
      <c r="AH161" s="30">
        <v>4.7359999999999998</v>
      </c>
      <c r="AI161" s="31">
        <v>0.1595</v>
      </c>
      <c r="AJ161" s="32">
        <v>0.10100000000000001</v>
      </c>
      <c r="AK161" s="9" t="s">
        <v>13</v>
      </c>
      <c r="AL161" s="24"/>
      <c r="AM161" s="24"/>
      <c r="AN161" s="24"/>
      <c r="AO161" s="24"/>
      <c r="AP161" s="24"/>
      <c r="AQ161" s="24"/>
      <c r="AR161" s="24"/>
      <c r="AS161" s="24"/>
      <c r="AT161" s="24"/>
      <c r="AU161" s="24"/>
      <c r="AV161" s="24"/>
      <c r="AW161" s="24"/>
      <c r="AX161" s="24"/>
      <c r="AY161" s="24"/>
      <c r="AZ161" s="24"/>
    </row>
    <row r="162" spans="1:52">
      <c r="A162" s="27" t="s">
        <v>87</v>
      </c>
      <c r="B162" s="22" t="s">
        <v>238</v>
      </c>
      <c r="C162" s="48" t="str">
        <f t="shared" si="2"/>
        <v xml:space="preserve">ROSCOLUX #382 CONGO BLUE </v>
      </c>
      <c r="D162" s="51">
        <v>1.06</v>
      </c>
      <c r="E162" s="51">
        <v>1.26</v>
      </c>
      <c r="F162" s="51">
        <v>2.4500000000000002</v>
      </c>
      <c r="G162" s="51">
        <v>7.36</v>
      </c>
      <c r="H162" s="51">
        <v>22.79</v>
      </c>
      <c r="I162" s="51">
        <v>24.37</v>
      </c>
      <c r="J162" s="51">
        <v>10.78</v>
      </c>
      <c r="K162" s="51">
        <v>2.19</v>
      </c>
      <c r="L162" s="51">
        <v>0.21</v>
      </c>
      <c r="M162" s="51">
        <v>0.02</v>
      </c>
      <c r="N162" s="51">
        <v>0.03</v>
      </c>
      <c r="O162" s="51">
        <v>0.03</v>
      </c>
      <c r="P162" s="51">
        <v>0.03</v>
      </c>
      <c r="Q162" s="51">
        <v>0.06</v>
      </c>
      <c r="R162" s="51">
        <v>0.03</v>
      </c>
      <c r="S162" s="51">
        <v>0.48</v>
      </c>
      <c r="T162" s="51">
        <v>20.3</v>
      </c>
      <c r="U162" s="51">
        <v>62.72</v>
      </c>
      <c r="V162" s="51">
        <v>81.239999999999995</v>
      </c>
      <c r="W162" s="51">
        <v>85.85</v>
      </c>
      <c r="X162" s="8">
        <v>5.5999999999999999E-3</v>
      </c>
      <c r="Y162" s="23">
        <v>8.0399999999999991</v>
      </c>
      <c r="Z162" s="23">
        <v>19.527999999999999</v>
      </c>
      <c r="AA162" s="23">
        <v>-69.960999999999999</v>
      </c>
      <c r="AB162" s="23">
        <v>14.215999999999999</v>
      </c>
      <c r="AC162" s="23">
        <v>38.921999999999997</v>
      </c>
      <c r="AD162" s="23">
        <v>-60.93</v>
      </c>
      <c r="AE162" s="17">
        <v>0.8900807782196889</v>
      </c>
      <c r="AF162" s="17">
        <v>0.18914033036302361</v>
      </c>
      <c r="AG162" s="17">
        <v>0.10259193224479939</v>
      </c>
      <c r="AH162" s="17">
        <v>1.767408534437656</v>
      </c>
      <c r="AI162" s="17">
        <v>0.14668589949375135</v>
      </c>
      <c r="AJ162" s="17">
        <v>7.045328476478796E-2</v>
      </c>
      <c r="AK162" s="9" t="s">
        <v>13</v>
      </c>
      <c r="AL162" s="24"/>
      <c r="AM162" s="24"/>
      <c r="AN162" s="24"/>
      <c r="AO162" s="24"/>
      <c r="AP162" s="24"/>
      <c r="AQ162" s="24"/>
      <c r="AR162" s="24"/>
      <c r="AS162" s="24"/>
      <c r="AT162" s="24"/>
      <c r="AU162" s="24"/>
      <c r="AV162" s="24"/>
      <c r="AW162" s="24"/>
      <c r="AX162" s="24"/>
      <c r="AY162" s="24"/>
      <c r="AZ162" s="24"/>
    </row>
    <row r="163" spans="1:52">
      <c r="A163" s="27" t="s">
        <v>87</v>
      </c>
      <c r="B163" s="22" t="s">
        <v>239</v>
      </c>
      <c r="C163" s="48" t="str">
        <f t="shared" si="2"/>
        <v xml:space="preserve">ROSCOLUX #383 SAPPHIRE BLUE </v>
      </c>
      <c r="D163" s="51">
        <v>5.26</v>
      </c>
      <c r="E163" s="51">
        <v>8.0299999999999994</v>
      </c>
      <c r="F163" s="51">
        <v>12.24</v>
      </c>
      <c r="G163" s="51">
        <v>20.82</v>
      </c>
      <c r="H163" s="51">
        <v>37.590000000000003</v>
      </c>
      <c r="I163" s="51">
        <v>39.58</v>
      </c>
      <c r="J163" s="51">
        <v>26.37</v>
      </c>
      <c r="K163" s="51">
        <v>11.81</v>
      </c>
      <c r="L163" s="51">
        <v>3.42</v>
      </c>
      <c r="M163" s="51">
        <v>0.52</v>
      </c>
      <c r="N163" s="51">
        <v>0.11</v>
      </c>
      <c r="O163" s="51">
        <v>0.03</v>
      </c>
      <c r="P163" s="51">
        <v>0.02</v>
      </c>
      <c r="Q163" s="51">
        <v>0.01</v>
      </c>
      <c r="R163" s="51">
        <v>7.0000000000000007E-2</v>
      </c>
      <c r="S163" s="51">
        <v>2.37</v>
      </c>
      <c r="T163" s="51">
        <v>25.77</v>
      </c>
      <c r="U163" s="51">
        <v>51.62</v>
      </c>
      <c r="V163" s="51">
        <v>66.930000000000007</v>
      </c>
      <c r="W163" s="51">
        <v>77.89</v>
      </c>
      <c r="X163" s="8">
        <v>0.04</v>
      </c>
      <c r="Y163" s="23">
        <v>17.071999999999999</v>
      </c>
      <c r="Z163" s="23">
        <v>1.5109999999999999</v>
      </c>
      <c r="AA163" s="23">
        <v>-79.114999999999995</v>
      </c>
      <c r="AB163" s="23">
        <v>25.398</v>
      </c>
      <c r="AC163" s="23">
        <v>26.003</v>
      </c>
      <c r="AD163" s="23">
        <v>-66.152000000000001</v>
      </c>
      <c r="AE163" s="17">
        <v>2.3174341909549394</v>
      </c>
      <c r="AF163" s="17">
        <v>0.16260410984779169</v>
      </c>
      <c r="AG163" s="17">
        <v>0.14344092909027703</v>
      </c>
      <c r="AH163" s="17">
        <v>4.5453163270834178</v>
      </c>
      <c r="AI163" s="17">
        <v>0.13993008081648461</v>
      </c>
      <c r="AJ163" s="17">
        <v>9.7916447127642664E-2</v>
      </c>
      <c r="AK163" s="9" t="s">
        <v>13</v>
      </c>
      <c r="AL163" s="24"/>
      <c r="AM163" s="24"/>
      <c r="AN163" s="24"/>
      <c r="AO163" s="24"/>
      <c r="AP163" s="24"/>
      <c r="AQ163" s="24"/>
      <c r="AR163" s="24"/>
      <c r="AS163" s="24"/>
      <c r="AT163" s="24"/>
      <c r="AU163" s="24"/>
      <c r="AV163" s="24"/>
      <c r="AW163" s="24"/>
      <c r="AX163" s="24"/>
      <c r="AY163" s="24"/>
      <c r="AZ163" s="24"/>
    </row>
    <row r="164" spans="1:52">
      <c r="A164" s="27" t="s">
        <v>87</v>
      </c>
      <c r="B164" s="22" t="s">
        <v>240</v>
      </c>
      <c r="C164" s="48" t="str">
        <f t="shared" si="2"/>
        <v>ROSCOLUX #384 MIDNIGHT BLUE</v>
      </c>
      <c r="D164" s="51">
        <v>6.46</v>
      </c>
      <c r="E164" s="51">
        <v>8.57</v>
      </c>
      <c r="F164" s="51">
        <v>13.02</v>
      </c>
      <c r="G164" s="51">
        <v>25.14</v>
      </c>
      <c r="H164" s="51">
        <v>43.71</v>
      </c>
      <c r="I164" s="51">
        <v>40.270000000000003</v>
      </c>
      <c r="J164" s="51">
        <v>21.93</v>
      </c>
      <c r="K164" s="51">
        <v>6.89</v>
      </c>
      <c r="L164" s="51">
        <v>1.5</v>
      </c>
      <c r="M164" s="51">
        <v>0.23</v>
      </c>
      <c r="N164" s="51">
        <v>0.05</v>
      </c>
      <c r="O164" s="51">
        <v>0.04</v>
      </c>
      <c r="P164" s="51">
        <v>0.02</v>
      </c>
      <c r="Q164" s="51">
        <v>0.03</v>
      </c>
      <c r="R164" s="51">
        <v>0.04</v>
      </c>
      <c r="S164" s="51">
        <v>0.53</v>
      </c>
      <c r="T164" s="51">
        <v>4.7699999999999996</v>
      </c>
      <c r="U164" s="51">
        <v>14.1</v>
      </c>
      <c r="V164" s="51">
        <v>37.04</v>
      </c>
      <c r="W164" s="51">
        <v>66.540000000000006</v>
      </c>
      <c r="X164" s="8">
        <v>0.02</v>
      </c>
      <c r="Y164" s="23">
        <v>13.095715246827215</v>
      </c>
      <c r="Z164" s="23">
        <v>10.827404877321561</v>
      </c>
      <c r="AA164" s="23">
        <v>-87.78996921110101</v>
      </c>
      <c r="AB164" s="23">
        <v>22.359961986706139</v>
      </c>
      <c r="AC164" s="23">
        <v>42.743539569538299</v>
      </c>
      <c r="AD164" s="23">
        <v>-74.644328074284388</v>
      </c>
      <c r="AE164" s="17">
        <v>1.5780223337857791</v>
      </c>
      <c r="AF164" s="17">
        <v>0.14625668068279463</v>
      </c>
      <c r="AG164" s="17">
        <v>0.10263056258174628</v>
      </c>
      <c r="AH164" s="17">
        <v>3.6162674033162072</v>
      </c>
      <c r="AI164" s="17">
        <v>0.1426941257664173</v>
      </c>
      <c r="AJ164" s="17">
        <v>7.548984141541483E-2</v>
      </c>
      <c r="AK164" s="9" t="s">
        <v>13</v>
      </c>
      <c r="AL164" s="24"/>
      <c r="AM164" s="24"/>
      <c r="AN164" s="24"/>
      <c r="AO164" s="24"/>
      <c r="AP164" s="24"/>
      <c r="AQ164" s="24"/>
      <c r="AR164" s="24"/>
      <c r="AS164" s="24"/>
      <c r="AT164" s="24"/>
      <c r="AU164" s="24"/>
      <c r="AV164" s="24"/>
      <c r="AW164" s="24"/>
      <c r="AX164" s="24"/>
      <c r="AY164" s="24"/>
      <c r="AZ164" s="24"/>
    </row>
    <row r="165" spans="1:52">
      <c r="A165" s="27" t="s">
        <v>87</v>
      </c>
      <c r="B165" s="22" t="s">
        <v>241</v>
      </c>
      <c r="C165" s="48" t="str">
        <f t="shared" si="2"/>
        <v xml:space="preserve">ROSCOLUX #385 ROYAL BLUE </v>
      </c>
      <c r="D165" s="51">
        <v>0.81</v>
      </c>
      <c r="E165" s="51">
        <v>0.64</v>
      </c>
      <c r="F165" s="51">
        <v>1.1100000000000001</v>
      </c>
      <c r="G165" s="51">
        <v>5</v>
      </c>
      <c r="H165" s="51">
        <v>25.56</v>
      </c>
      <c r="I165" s="51">
        <v>36.42</v>
      </c>
      <c r="J165" s="51">
        <v>18.63</v>
      </c>
      <c r="K165" s="51">
        <v>3.89</v>
      </c>
      <c r="L165" s="51">
        <v>0.32</v>
      </c>
      <c r="M165" s="51">
        <v>0.03</v>
      </c>
      <c r="N165" s="51">
        <v>0.01</v>
      </c>
      <c r="O165" s="51">
        <v>0.02</v>
      </c>
      <c r="P165" s="51">
        <v>0.02</v>
      </c>
      <c r="Q165" s="51">
        <v>0.03</v>
      </c>
      <c r="R165" s="51">
        <v>0.02</v>
      </c>
      <c r="S165" s="51">
        <v>0.18</v>
      </c>
      <c r="T165" s="51">
        <v>14.14</v>
      </c>
      <c r="U165" s="51">
        <v>57.21</v>
      </c>
      <c r="V165" s="51">
        <v>79.45</v>
      </c>
      <c r="W165" s="51">
        <v>85.5</v>
      </c>
      <c r="X165" s="8">
        <v>0.04</v>
      </c>
      <c r="Y165" s="23">
        <v>10.621</v>
      </c>
      <c r="Z165" s="23">
        <v>13.185</v>
      </c>
      <c r="AA165" s="23">
        <v>-77.268000000000001</v>
      </c>
      <c r="AB165" s="23">
        <v>18.506</v>
      </c>
      <c r="AC165" s="23">
        <v>33.527999999999999</v>
      </c>
      <c r="AD165" s="23">
        <v>-64.394000000000005</v>
      </c>
      <c r="AE165" s="17">
        <v>1.2086460264528198</v>
      </c>
      <c r="AF165" s="17">
        <v>0.16206791806257267</v>
      </c>
      <c r="AG165" s="17">
        <v>0.10647827036832909</v>
      </c>
      <c r="AH165" s="17">
        <v>2.6321454617230104</v>
      </c>
      <c r="AI165" s="17">
        <v>0.13906112587630709</v>
      </c>
      <c r="AJ165" s="17">
        <v>7.9530020358364109E-2</v>
      </c>
      <c r="AK165" s="9" t="s">
        <v>13</v>
      </c>
      <c r="AL165" s="24"/>
      <c r="AM165" s="24"/>
      <c r="AN165" s="24"/>
      <c r="AO165" s="24"/>
      <c r="AP165" s="24"/>
      <c r="AQ165" s="24"/>
      <c r="AR165" s="24"/>
      <c r="AS165" s="24"/>
      <c r="AT165" s="24"/>
      <c r="AU165" s="24"/>
      <c r="AV165" s="24"/>
      <c r="AW165" s="24"/>
      <c r="AX165" s="24"/>
      <c r="AY165" s="24"/>
      <c r="AZ165" s="24"/>
    </row>
    <row r="166" spans="1:52">
      <c r="A166" s="27" t="s">
        <v>87</v>
      </c>
      <c r="B166" s="22" t="s">
        <v>242</v>
      </c>
      <c r="C166" s="48" t="str">
        <f t="shared" si="2"/>
        <v>ROSCOLUX #386 LEAF GREEN</v>
      </c>
      <c r="D166" s="51">
        <v>30.46</v>
      </c>
      <c r="E166" s="51">
        <v>28.71</v>
      </c>
      <c r="F166" s="51">
        <v>12.11</v>
      </c>
      <c r="G166" s="51">
        <v>2.34</v>
      </c>
      <c r="H166" s="51">
        <v>0.83</v>
      </c>
      <c r="I166" s="51">
        <v>5.96</v>
      </c>
      <c r="J166" s="51">
        <v>39.46</v>
      </c>
      <c r="K166" s="51">
        <v>54.83</v>
      </c>
      <c r="L166" s="51">
        <v>59.02</v>
      </c>
      <c r="M166" s="51">
        <v>58.54</v>
      </c>
      <c r="N166" s="51">
        <v>52.28</v>
      </c>
      <c r="O166" s="51">
        <v>41.63</v>
      </c>
      <c r="P166" s="51">
        <v>29.6</v>
      </c>
      <c r="Q166" s="51">
        <v>18.329999999999998</v>
      </c>
      <c r="R166" s="51">
        <v>11.53</v>
      </c>
      <c r="S166" s="51">
        <v>8.36</v>
      </c>
      <c r="T166" s="51">
        <v>6.57</v>
      </c>
      <c r="U166" s="51">
        <v>9.19</v>
      </c>
      <c r="V166" s="51">
        <v>25.05</v>
      </c>
      <c r="W166" s="51">
        <v>52.86</v>
      </c>
      <c r="X166" s="8">
        <v>0.32</v>
      </c>
      <c r="Y166" s="23">
        <v>70.353999999999999</v>
      </c>
      <c r="Z166" s="23">
        <v>-38.173999999999999</v>
      </c>
      <c r="AA166" s="23">
        <v>41.981999999999999</v>
      </c>
      <c r="AB166" s="23">
        <v>72.597999999999999</v>
      </c>
      <c r="AC166" s="23">
        <v>-48.334000000000003</v>
      </c>
      <c r="AD166" s="23">
        <v>56.033999999999999</v>
      </c>
      <c r="AE166" s="17">
        <v>0.2624133830825372</v>
      </c>
      <c r="AF166" s="17">
        <v>0.44759149074904236</v>
      </c>
      <c r="AG166" s="17">
        <v>0.40753117613497436</v>
      </c>
      <c r="AH166" s="17">
        <v>0.2624133830825372</v>
      </c>
      <c r="AI166" s="17">
        <v>0.31274067735246686</v>
      </c>
      <c r="AJ166" s="17">
        <v>0.32913142217687524</v>
      </c>
      <c r="AK166" s="9" t="s">
        <v>13</v>
      </c>
      <c r="AL166" s="24"/>
      <c r="AM166" s="24"/>
      <c r="AN166" s="24"/>
      <c r="AO166" s="24"/>
      <c r="AP166" s="24"/>
      <c r="AQ166" s="24"/>
      <c r="AR166" s="24"/>
      <c r="AS166" s="24"/>
      <c r="AT166" s="24"/>
      <c r="AU166" s="24"/>
      <c r="AV166" s="24"/>
      <c r="AW166" s="24"/>
      <c r="AX166" s="24"/>
      <c r="AY166" s="24"/>
      <c r="AZ166" s="24"/>
    </row>
    <row r="167" spans="1:52">
      <c r="A167" s="27" t="s">
        <v>87</v>
      </c>
      <c r="B167" s="22" t="s">
        <v>243</v>
      </c>
      <c r="C167" s="48" t="str">
        <f t="shared" si="2"/>
        <v xml:space="preserve">ROSCOLUX #388 GASLT GREEN </v>
      </c>
      <c r="D167" s="51">
        <v>12.99</v>
      </c>
      <c r="E167" s="51">
        <v>4.8099999999999996</v>
      </c>
      <c r="F167" s="51">
        <v>2.23</v>
      </c>
      <c r="G167" s="51">
        <v>3.25</v>
      </c>
      <c r="H167" s="51">
        <v>11.86</v>
      </c>
      <c r="I167" s="51">
        <v>32.69</v>
      </c>
      <c r="J167" s="51">
        <v>57.65</v>
      </c>
      <c r="K167" s="51">
        <v>73.94</v>
      </c>
      <c r="L167" s="51">
        <v>79.91</v>
      </c>
      <c r="M167" s="51">
        <v>79.34</v>
      </c>
      <c r="N167" s="51">
        <v>74.489999999999995</v>
      </c>
      <c r="O167" s="51">
        <v>68.16</v>
      </c>
      <c r="P167" s="51">
        <v>61.64</v>
      </c>
      <c r="Q167" s="51">
        <v>53</v>
      </c>
      <c r="R167" s="51">
        <v>46.93</v>
      </c>
      <c r="S167" s="51">
        <v>44.8</v>
      </c>
      <c r="T167" s="51">
        <v>41.55</v>
      </c>
      <c r="U167" s="51">
        <v>43.54</v>
      </c>
      <c r="V167" s="51">
        <v>55.15</v>
      </c>
      <c r="W167" s="51">
        <v>70.459999999999994</v>
      </c>
      <c r="X167" s="8">
        <v>0.76</v>
      </c>
      <c r="Y167" s="23">
        <v>85.691999999999993</v>
      </c>
      <c r="Z167" s="23">
        <v>-18.184999999999999</v>
      </c>
      <c r="AA167" s="23">
        <v>37.927</v>
      </c>
      <c r="AB167" s="23">
        <v>86.322000000000003</v>
      </c>
      <c r="AC167" s="23">
        <v>-29.204000000000001</v>
      </c>
      <c r="AD167" s="23">
        <v>46.683999999999997</v>
      </c>
      <c r="AE167" s="17">
        <v>67.373079511119769</v>
      </c>
      <c r="AF167" s="17">
        <v>0.4523200517414242</v>
      </c>
      <c r="AG167" s="17">
        <v>0.46766100177119946</v>
      </c>
      <c r="AH167" s="17">
        <v>68.633017490611039</v>
      </c>
      <c r="AI167" s="17">
        <v>0.35065030500052291</v>
      </c>
      <c r="AJ167" s="17">
        <v>0.45323095290855692</v>
      </c>
      <c r="AK167" s="9" t="s">
        <v>13</v>
      </c>
      <c r="AL167" s="24"/>
      <c r="AM167" s="24"/>
      <c r="AN167" s="24"/>
      <c r="AO167" s="24"/>
      <c r="AP167" s="24"/>
      <c r="AQ167" s="24"/>
      <c r="AR167" s="24"/>
      <c r="AS167" s="24"/>
      <c r="AT167" s="24"/>
      <c r="AU167" s="24"/>
      <c r="AV167" s="24"/>
      <c r="AW167" s="24"/>
      <c r="AX167" s="24"/>
      <c r="AY167" s="24"/>
      <c r="AZ167" s="24"/>
    </row>
    <row r="168" spans="1:52">
      <c r="A168" s="27" t="s">
        <v>87</v>
      </c>
      <c r="B168" s="22" t="s">
        <v>244</v>
      </c>
      <c r="C168" s="48" t="str">
        <f t="shared" si="2"/>
        <v xml:space="preserve">ROSCOLUX #389 CHROMA GREEN </v>
      </c>
      <c r="D168" s="51">
        <v>3.71</v>
      </c>
      <c r="E168" s="51">
        <v>4.26</v>
      </c>
      <c r="F168" s="51">
        <v>2.97</v>
      </c>
      <c r="G168" s="51">
        <v>0.47</v>
      </c>
      <c r="H168" s="51">
        <v>0.17</v>
      </c>
      <c r="I168" s="51">
        <v>2.73</v>
      </c>
      <c r="J168" s="51">
        <v>44.69</v>
      </c>
      <c r="K168" s="51">
        <v>76.95</v>
      </c>
      <c r="L168" s="51">
        <v>72.2</v>
      </c>
      <c r="M168" s="51">
        <v>54.89</v>
      </c>
      <c r="N168" s="51">
        <v>32.06</v>
      </c>
      <c r="O168" s="51">
        <v>18.260000000000002</v>
      </c>
      <c r="P168" s="51">
        <v>10.57</v>
      </c>
      <c r="Q168" s="51">
        <v>6.93</v>
      </c>
      <c r="R168" s="51">
        <v>6.53</v>
      </c>
      <c r="S168" s="51">
        <v>6.9</v>
      </c>
      <c r="T168" s="51">
        <v>4.75</v>
      </c>
      <c r="U168" s="51">
        <v>7.25</v>
      </c>
      <c r="V168" s="51">
        <v>6.22</v>
      </c>
      <c r="W168" s="51">
        <v>13.91</v>
      </c>
      <c r="X168" s="8">
        <v>0.4</v>
      </c>
      <c r="Y168" s="23">
        <v>62.706000000000003</v>
      </c>
      <c r="Z168" s="23">
        <v>-67.936000000000007</v>
      </c>
      <c r="AA168" s="23">
        <v>25.949000000000002</v>
      </c>
      <c r="AB168" s="23">
        <v>68.236000000000004</v>
      </c>
      <c r="AC168" s="23">
        <v>-83.626999999999995</v>
      </c>
      <c r="AD168" s="23">
        <v>48.213000000000001</v>
      </c>
      <c r="AE168" s="17">
        <v>31.235578662499996</v>
      </c>
      <c r="AF168" s="17">
        <v>0.3210500838335163</v>
      </c>
      <c r="AG168" s="17">
        <v>0.57147174190226901</v>
      </c>
      <c r="AH168" s="17">
        <v>38.292986626671869</v>
      </c>
      <c r="AI168" s="17">
        <v>0.24649679100257191</v>
      </c>
      <c r="AJ168" s="17">
        <v>0.56894492811278696</v>
      </c>
      <c r="AK168" s="9" t="s">
        <v>13</v>
      </c>
      <c r="AL168" s="24"/>
      <c r="AM168" s="24"/>
      <c r="AN168" s="24"/>
      <c r="AO168" s="24"/>
      <c r="AP168" s="24"/>
      <c r="AQ168" s="24"/>
      <c r="AR168" s="24"/>
      <c r="AS168" s="24"/>
      <c r="AT168" s="24"/>
      <c r="AU168" s="24"/>
      <c r="AV168" s="24"/>
      <c r="AW168" s="24"/>
      <c r="AX168" s="24"/>
      <c r="AY168" s="24"/>
      <c r="AZ168" s="24"/>
    </row>
    <row r="169" spans="1:52">
      <c r="A169" s="27" t="s">
        <v>87</v>
      </c>
      <c r="B169" s="22" t="s">
        <v>245</v>
      </c>
      <c r="C169" s="48" t="str">
        <f t="shared" si="2"/>
        <v>ROSCOLUX #392 PACIFIC GREEN</v>
      </c>
      <c r="D169" s="51">
        <v>11.24</v>
      </c>
      <c r="E169" s="51">
        <v>16.64</v>
      </c>
      <c r="F169" s="51">
        <v>19.5</v>
      </c>
      <c r="G169" s="51">
        <v>20.07</v>
      </c>
      <c r="H169" s="51">
        <v>29.88</v>
      </c>
      <c r="I169" s="51">
        <v>44.5</v>
      </c>
      <c r="J169" s="51">
        <v>54.03</v>
      </c>
      <c r="K169" s="51">
        <v>56.82</v>
      </c>
      <c r="L169" s="51">
        <v>51.38</v>
      </c>
      <c r="M169" s="51">
        <v>37.869999999999997</v>
      </c>
      <c r="N169" s="51">
        <v>22.59</v>
      </c>
      <c r="O169" s="51">
        <v>11.7</v>
      </c>
      <c r="P169" s="51">
        <v>6.11</v>
      </c>
      <c r="Q169" s="51">
        <v>3.52</v>
      </c>
      <c r="R169" s="51">
        <v>2.5499999999999998</v>
      </c>
      <c r="S169" s="51">
        <v>2.6</v>
      </c>
      <c r="T169" s="51">
        <v>2.35</v>
      </c>
      <c r="U169" s="51">
        <v>6.6</v>
      </c>
      <c r="V169" s="51">
        <v>13.83</v>
      </c>
      <c r="W169" s="51">
        <v>31.21</v>
      </c>
      <c r="X169" s="8">
        <v>0.2</v>
      </c>
      <c r="Y169" s="23">
        <v>54.42345100299255</v>
      </c>
      <c r="Z169" s="23">
        <v>-59.311829618172965</v>
      </c>
      <c r="AA169" s="23">
        <v>-26.419385588426181</v>
      </c>
      <c r="AB169" s="23">
        <v>61.001421633054491</v>
      </c>
      <c r="AC169" s="23">
        <v>-52.825662458108212</v>
      </c>
      <c r="AD169" s="23">
        <v>-12.276997380172737</v>
      </c>
      <c r="AE169" s="17">
        <v>22.375767567551879</v>
      </c>
      <c r="AF169" s="17">
        <v>0.2615009741044001</v>
      </c>
      <c r="AG169" s="17">
        <v>0.45162246834265318</v>
      </c>
      <c r="AH169" s="17">
        <v>29.249757002004195</v>
      </c>
      <c r="AI169" s="17">
        <v>0.19020876348080618</v>
      </c>
      <c r="AJ169" s="17">
        <v>0.33739980751367682</v>
      </c>
      <c r="AK169" s="9" t="s">
        <v>13</v>
      </c>
      <c r="AL169" s="24"/>
      <c r="AM169" s="24"/>
      <c r="AN169" s="24"/>
      <c r="AO169" s="24"/>
      <c r="AP169" s="24"/>
      <c r="AQ169" s="24"/>
      <c r="AR169" s="24"/>
      <c r="AS169" s="24"/>
      <c r="AT169" s="24"/>
      <c r="AU169" s="24"/>
      <c r="AV169" s="24"/>
      <c r="AW169" s="24"/>
      <c r="AX169" s="24"/>
      <c r="AY169" s="24"/>
      <c r="AZ169" s="24"/>
    </row>
    <row r="170" spans="1:52">
      <c r="A170" s="27" t="s">
        <v>87</v>
      </c>
      <c r="B170" s="22" t="s">
        <v>246</v>
      </c>
      <c r="C170" s="48" t="str">
        <f t="shared" si="2"/>
        <v>ROSCOLUX #393 EMERALD GREEN</v>
      </c>
      <c r="D170" s="51">
        <v>12.81</v>
      </c>
      <c r="E170" s="51">
        <v>13.69</v>
      </c>
      <c r="F170" s="51">
        <v>9.92</v>
      </c>
      <c r="G170" s="51">
        <v>7.58</v>
      </c>
      <c r="H170" s="51">
        <v>13.11</v>
      </c>
      <c r="I170" s="51">
        <v>22.7</v>
      </c>
      <c r="J170" s="51">
        <v>32.799999999999997</v>
      </c>
      <c r="K170" s="51">
        <v>39.96</v>
      </c>
      <c r="L170" s="51">
        <v>38.58</v>
      </c>
      <c r="M170" s="51">
        <v>25.13</v>
      </c>
      <c r="N170" s="51">
        <v>12.28</v>
      </c>
      <c r="O170" s="51">
        <v>3.63</v>
      </c>
      <c r="P170" s="51">
        <v>1.24</v>
      </c>
      <c r="Q170" s="51">
        <v>0.24</v>
      </c>
      <c r="R170" s="51">
        <v>0.12</v>
      </c>
      <c r="S170" s="51">
        <v>0.12</v>
      </c>
      <c r="T170" s="51">
        <v>7.0000000000000007E-2</v>
      </c>
      <c r="U170" s="51">
        <v>0.19</v>
      </c>
      <c r="V170" s="51">
        <v>1.84</v>
      </c>
      <c r="W170" s="51">
        <v>14.75</v>
      </c>
      <c r="X170" s="8">
        <v>0.14000000000000001</v>
      </c>
      <c r="Y170" s="23">
        <v>43.198500989766387</v>
      </c>
      <c r="Z170" s="23">
        <v>-69.63928273595269</v>
      </c>
      <c r="AA170" s="23">
        <v>-18.172611766991807</v>
      </c>
      <c r="AB170" s="23">
        <v>49.817356878392388</v>
      </c>
      <c r="AC170" s="23">
        <v>-64.511368153738147</v>
      </c>
      <c r="AD170" s="23">
        <v>-2.8418532627838333</v>
      </c>
      <c r="AE170" s="17">
        <v>13.291015412006566</v>
      </c>
      <c r="AF170" s="17">
        <v>0.21335787875247633</v>
      </c>
      <c r="AG170" s="17">
        <v>0.49935485204970187</v>
      </c>
      <c r="AH170" s="17">
        <v>18.26616370207136</v>
      </c>
      <c r="AI170" s="17">
        <v>0.16860531445960231</v>
      </c>
      <c r="AJ170" s="17">
        <v>0.38552763685127067</v>
      </c>
      <c r="AK170" s="9" t="s">
        <v>13</v>
      </c>
      <c r="AL170" s="24"/>
      <c r="AM170" s="24"/>
      <c r="AN170" s="24"/>
      <c r="AO170" s="24"/>
      <c r="AP170" s="24"/>
      <c r="AQ170" s="24"/>
      <c r="AR170" s="24"/>
      <c r="AS170" s="24"/>
      <c r="AT170" s="24"/>
      <c r="AU170" s="24"/>
      <c r="AV170" s="24"/>
      <c r="AW170" s="24"/>
      <c r="AX170" s="24"/>
      <c r="AY170" s="24"/>
      <c r="AZ170" s="24"/>
    </row>
    <row r="171" spans="1:52">
      <c r="A171" s="27" t="s">
        <v>87</v>
      </c>
      <c r="B171" s="22" t="s">
        <v>247</v>
      </c>
      <c r="C171" s="48" t="str">
        <f t="shared" si="2"/>
        <v xml:space="preserve">ROSCOLUX #395 TEAL GREEN </v>
      </c>
      <c r="D171" s="51">
        <v>18.690000000000001</v>
      </c>
      <c r="E171" s="51">
        <v>14.86</v>
      </c>
      <c r="F171" s="51">
        <v>8.01</v>
      </c>
      <c r="G171" s="51">
        <v>5.65</v>
      </c>
      <c r="H171" s="51">
        <v>10.64</v>
      </c>
      <c r="I171" s="51">
        <v>22.27</v>
      </c>
      <c r="J171" s="51">
        <v>34.299999999999997</v>
      </c>
      <c r="K171" s="51">
        <v>41.13</v>
      </c>
      <c r="L171" s="51">
        <v>37.24</v>
      </c>
      <c r="M171" s="51">
        <v>23.92</v>
      </c>
      <c r="N171" s="51">
        <v>11.26</v>
      </c>
      <c r="O171" s="51">
        <v>4.0199999999999996</v>
      </c>
      <c r="P171" s="51">
        <v>1.29</v>
      </c>
      <c r="Q171" s="51">
        <v>0.42</v>
      </c>
      <c r="R171" s="51">
        <v>0.19</v>
      </c>
      <c r="S171" s="51">
        <v>0.19</v>
      </c>
      <c r="T171" s="51">
        <v>0.22</v>
      </c>
      <c r="U171" s="51">
        <v>0.64</v>
      </c>
      <c r="V171" s="51">
        <v>4.1399999999999997</v>
      </c>
      <c r="W171" s="51">
        <v>21.18</v>
      </c>
      <c r="X171" s="8">
        <v>0.13</v>
      </c>
      <c r="Y171" s="23">
        <v>42.698999999999998</v>
      </c>
      <c r="Z171" s="23">
        <v>-68.701999999999998</v>
      </c>
      <c r="AA171" s="23">
        <v>-17.850999999999999</v>
      </c>
      <c r="AB171" s="23">
        <v>49.444000000000003</v>
      </c>
      <c r="AC171" s="23">
        <v>-65.965000000000003</v>
      </c>
      <c r="AD171" s="23">
        <v>-1.4470000000000001</v>
      </c>
      <c r="AE171" s="17">
        <v>12.957408187739539</v>
      </c>
      <c r="AF171" s="17">
        <v>0.2119324949314981</v>
      </c>
      <c r="AG171" s="17">
        <v>0.49917340813564864</v>
      </c>
      <c r="AH171" s="17">
        <v>17.957072671618352</v>
      </c>
      <c r="AI171" s="17">
        <v>0.16706678007336317</v>
      </c>
      <c r="AJ171" s="17">
        <v>0.39095653521694579</v>
      </c>
      <c r="AK171" s="9" t="s">
        <v>13</v>
      </c>
      <c r="AL171" s="24"/>
      <c r="AM171" s="24"/>
      <c r="AN171" s="24"/>
      <c r="AO171" s="24"/>
      <c r="AP171" s="24"/>
      <c r="AQ171" s="24"/>
      <c r="AR171" s="24"/>
      <c r="AS171" s="24"/>
      <c r="AT171" s="24"/>
      <c r="AU171" s="24"/>
      <c r="AV171" s="24"/>
      <c r="AW171" s="24"/>
      <c r="AX171" s="24"/>
      <c r="AY171" s="24"/>
      <c r="AZ171" s="24"/>
    </row>
    <row r="172" spans="1:52">
      <c r="A172" s="27" t="s">
        <v>87</v>
      </c>
      <c r="B172" s="22" t="s">
        <v>248</v>
      </c>
      <c r="C172" s="48" t="str">
        <f t="shared" si="2"/>
        <v xml:space="preserve">ROSCOLUX #397 PALE GREY </v>
      </c>
      <c r="D172" s="51">
        <v>30.53</v>
      </c>
      <c r="E172" s="51">
        <v>41.06</v>
      </c>
      <c r="F172" s="51">
        <v>57.11</v>
      </c>
      <c r="G172" s="51">
        <v>57.95</v>
      </c>
      <c r="H172" s="51">
        <v>54.49</v>
      </c>
      <c r="I172" s="51">
        <v>57.67</v>
      </c>
      <c r="J172" s="51">
        <v>66.12</v>
      </c>
      <c r="K172" s="51">
        <v>64.23</v>
      </c>
      <c r="L172" s="51">
        <v>59.79</v>
      </c>
      <c r="M172" s="51">
        <v>60.97</v>
      </c>
      <c r="N172" s="51">
        <v>59.16</v>
      </c>
      <c r="O172" s="51">
        <v>64.489999999999995</v>
      </c>
      <c r="P172" s="51">
        <v>65.319999999999993</v>
      </c>
      <c r="Q172" s="51">
        <v>62.17</v>
      </c>
      <c r="R172" s="51">
        <v>59.92</v>
      </c>
      <c r="S172" s="51">
        <v>57.82</v>
      </c>
      <c r="T172" s="51">
        <v>60.21</v>
      </c>
      <c r="U172" s="51">
        <v>68.22</v>
      </c>
      <c r="V172" s="51">
        <v>77.37</v>
      </c>
      <c r="W172" s="51">
        <v>82.91</v>
      </c>
      <c r="X172" s="8">
        <v>0.7</v>
      </c>
      <c r="Y172" s="23">
        <v>82.94</v>
      </c>
      <c r="Z172" s="23">
        <v>0.46200000000000002</v>
      </c>
      <c r="AA172" s="23">
        <v>2.88</v>
      </c>
      <c r="AB172" s="23">
        <v>82.822000000000003</v>
      </c>
      <c r="AC172" s="23">
        <v>-0.82899999999999996</v>
      </c>
      <c r="AD172" s="23">
        <v>3.3570000000000002</v>
      </c>
      <c r="AE172" s="17">
        <v>62.049994937779331</v>
      </c>
      <c r="AF172" s="17">
        <v>0.45164852198669386</v>
      </c>
      <c r="AG172" s="17">
        <v>0.40989151648094213</v>
      </c>
      <c r="AH172" s="17">
        <v>61.828249320149965</v>
      </c>
      <c r="AI172" s="17">
        <v>0.31809978627219371</v>
      </c>
      <c r="AJ172" s="17">
        <v>0.33673363761297853</v>
      </c>
      <c r="AK172" s="9" t="s">
        <v>13</v>
      </c>
      <c r="AL172" s="24"/>
      <c r="AM172" s="24"/>
      <c r="AN172" s="24"/>
      <c r="AO172" s="24"/>
      <c r="AP172" s="24"/>
      <c r="AQ172" s="24"/>
      <c r="AR172" s="24"/>
      <c r="AS172" s="24"/>
      <c r="AT172" s="24"/>
      <c r="AU172" s="24"/>
      <c r="AV172" s="24"/>
      <c r="AW172" s="24"/>
      <c r="AX172" s="24"/>
      <c r="AY172" s="24"/>
      <c r="AZ172" s="24"/>
    </row>
    <row r="173" spans="1:52">
      <c r="A173" s="27" t="s">
        <v>87</v>
      </c>
      <c r="B173" s="22" t="s">
        <v>249</v>
      </c>
      <c r="C173" s="48" t="str">
        <f t="shared" si="2"/>
        <v>ROSCOLUX #398 NEUTRAL GREY</v>
      </c>
      <c r="D173" s="51">
        <v>23.18</v>
      </c>
      <c r="E173" s="51">
        <v>29.61</v>
      </c>
      <c r="F173" s="51">
        <v>35.33</v>
      </c>
      <c r="G173" s="51">
        <v>38.659999999999997</v>
      </c>
      <c r="H173" s="51">
        <v>41.08</v>
      </c>
      <c r="I173" s="51">
        <v>42.71</v>
      </c>
      <c r="J173" s="51">
        <v>43.47</v>
      </c>
      <c r="K173" s="51">
        <v>43.54</v>
      </c>
      <c r="L173" s="51">
        <v>43.17</v>
      </c>
      <c r="M173" s="51">
        <v>41.73</v>
      </c>
      <c r="N173" s="51">
        <v>41.17</v>
      </c>
      <c r="O173" s="51">
        <v>39.93</v>
      </c>
      <c r="P173" s="51">
        <v>39.770000000000003</v>
      </c>
      <c r="Q173" s="51">
        <v>40.58</v>
      </c>
      <c r="R173" s="51">
        <v>41.35</v>
      </c>
      <c r="S173" s="51">
        <v>37.14</v>
      </c>
      <c r="T173" s="51">
        <v>28.16</v>
      </c>
      <c r="U173" s="51">
        <v>43.98</v>
      </c>
      <c r="V173" s="51">
        <v>48.36</v>
      </c>
      <c r="W173" s="51">
        <v>52.12</v>
      </c>
      <c r="X173" s="8">
        <v>0.4</v>
      </c>
      <c r="Y173" s="23">
        <v>70.183000000000007</v>
      </c>
      <c r="Z173" s="23">
        <v>-2.1659999999999999</v>
      </c>
      <c r="AA173" s="23">
        <v>-1.1879999999999999</v>
      </c>
      <c r="AB173" s="23">
        <v>70.516000000000005</v>
      </c>
      <c r="AC173" s="23">
        <v>-2.6930000000000001</v>
      </c>
      <c r="AD173" s="23">
        <v>-0.23</v>
      </c>
      <c r="AE173" s="17">
        <v>41.010102549464349</v>
      </c>
      <c r="AF173" s="17">
        <v>0.44169859881263002</v>
      </c>
      <c r="AG173" s="17">
        <v>0.40928333984416626</v>
      </c>
      <c r="AH173" s="17">
        <v>41.487314941936951</v>
      </c>
      <c r="AI173" s="17">
        <v>0.30757270615175053</v>
      </c>
      <c r="AJ173" s="17">
        <v>0.33080775984981348</v>
      </c>
      <c r="AK173" s="9" t="s">
        <v>13</v>
      </c>
      <c r="AL173" s="24"/>
      <c r="AM173" s="24"/>
      <c r="AN173" s="24"/>
      <c r="AO173" s="24"/>
      <c r="AP173" s="24"/>
      <c r="AQ173" s="24"/>
      <c r="AR173" s="24"/>
      <c r="AS173" s="24"/>
      <c r="AT173" s="24"/>
      <c r="AU173" s="24"/>
      <c r="AV173" s="24"/>
      <c r="AW173" s="24"/>
      <c r="AX173" s="24"/>
      <c r="AY173" s="24"/>
      <c r="AZ173" s="24"/>
    </row>
    <row r="174" spans="1:52">
      <c r="A174" s="27" t="s">
        <v>87</v>
      </c>
      <c r="B174" s="6" t="s">
        <v>14</v>
      </c>
      <c r="C174" s="48" t="str">
        <f t="shared" si="2"/>
        <v>ROSCOLUX #2002 VS ORANGE</v>
      </c>
      <c r="D174" s="51">
        <v>34.520000000000003</v>
      </c>
      <c r="E174" s="51">
        <v>31.01</v>
      </c>
      <c r="F174" s="51">
        <v>12.34</v>
      </c>
      <c r="G174" s="51">
        <v>2.17</v>
      </c>
      <c r="H174" s="51">
        <v>0.57999999999999996</v>
      </c>
      <c r="I174" s="51">
        <v>3.25</v>
      </c>
      <c r="J174" s="51">
        <v>16.649999999999999</v>
      </c>
      <c r="K174" s="51">
        <v>16.37</v>
      </c>
      <c r="L174" s="51">
        <v>10.81</v>
      </c>
      <c r="M174" s="51">
        <v>14.45</v>
      </c>
      <c r="N174" s="51">
        <v>14.45</v>
      </c>
      <c r="O174" s="51">
        <v>38.35</v>
      </c>
      <c r="P174" s="51">
        <v>65.12</v>
      </c>
      <c r="Q174" s="51">
        <v>66.69</v>
      </c>
      <c r="R174" s="51">
        <v>63.19</v>
      </c>
      <c r="S174" s="51">
        <v>60.27</v>
      </c>
      <c r="T174" s="51">
        <v>57.91</v>
      </c>
      <c r="U174" s="51">
        <v>60.59</v>
      </c>
      <c r="V174" s="51">
        <v>70.77</v>
      </c>
      <c r="W174" s="52">
        <v>80</v>
      </c>
      <c r="X174" s="8">
        <v>0.23</v>
      </c>
      <c r="Y174" s="16">
        <v>65.53</v>
      </c>
      <c r="Z174" s="16">
        <v>39.973999999999997</v>
      </c>
      <c r="AA174" s="16">
        <v>61.845999999999997</v>
      </c>
      <c r="AB174" s="16">
        <v>59.110999999999997</v>
      </c>
      <c r="AC174" s="16">
        <v>36.164000000000001</v>
      </c>
      <c r="AD174" s="16">
        <v>56.241</v>
      </c>
      <c r="AE174" s="17">
        <v>34.719891496742896</v>
      </c>
      <c r="AF174" s="17">
        <v>0.59122256317974387</v>
      </c>
      <c r="AG174" s="17">
        <v>0.38498189677509126</v>
      </c>
      <c r="AH174" s="17">
        <v>27.147926485341163</v>
      </c>
      <c r="AI174" s="17">
        <v>0.52172203450102839</v>
      </c>
      <c r="AJ174" s="17">
        <v>0.40043154434109918</v>
      </c>
      <c r="AK174" s="9" t="s">
        <v>13</v>
      </c>
    </row>
    <row r="175" spans="1:52">
      <c r="A175" s="27" t="s">
        <v>87</v>
      </c>
      <c r="B175" s="6" t="s">
        <v>15</v>
      </c>
      <c r="C175" s="48" t="str">
        <f t="shared" si="2"/>
        <v>ROSCOLUX #2003 VS YELLOW</v>
      </c>
      <c r="D175" s="51">
        <v>47.44</v>
      </c>
      <c r="E175" s="51">
        <v>43.79</v>
      </c>
      <c r="F175" s="51">
        <v>20.059999999999999</v>
      </c>
      <c r="G175" s="51">
        <v>4.9000000000000004</v>
      </c>
      <c r="H175" s="51">
        <v>1.43</v>
      </c>
      <c r="I175" s="51">
        <v>2.65</v>
      </c>
      <c r="J175" s="51">
        <v>9.42</v>
      </c>
      <c r="K175" s="51">
        <v>15.75</v>
      </c>
      <c r="L175" s="51">
        <v>27.59</v>
      </c>
      <c r="M175" s="51">
        <v>62.44</v>
      </c>
      <c r="N175" s="51">
        <v>82.15</v>
      </c>
      <c r="O175" s="51">
        <v>84.75</v>
      </c>
      <c r="P175" s="51">
        <v>85.36</v>
      </c>
      <c r="Q175" s="51">
        <v>85.58</v>
      </c>
      <c r="R175" s="51">
        <v>85.57</v>
      </c>
      <c r="S175" s="51">
        <v>85.68</v>
      </c>
      <c r="T175" s="51">
        <v>85.98</v>
      </c>
      <c r="U175" s="51">
        <v>85.97</v>
      </c>
      <c r="V175" s="51">
        <v>86.18</v>
      </c>
      <c r="W175" s="52">
        <v>86.36</v>
      </c>
      <c r="X175" s="8">
        <v>0.64</v>
      </c>
      <c r="Y175" s="16">
        <v>86.888999999999996</v>
      </c>
      <c r="Z175" s="16">
        <v>18.741</v>
      </c>
      <c r="AA175" s="16">
        <v>100.61199999999999</v>
      </c>
      <c r="AB175" s="16">
        <v>81.622</v>
      </c>
      <c r="AC175" s="16">
        <v>15.339</v>
      </c>
      <c r="AD175" s="16">
        <v>96.492000000000004</v>
      </c>
      <c r="AE175" s="17">
        <v>69.780306235736958</v>
      </c>
      <c r="AF175" s="17">
        <v>0.55028780421269197</v>
      </c>
      <c r="AG175" s="17">
        <v>0.43723537311773603</v>
      </c>
      <c r="AH175" s="17">
        <v>59.60313934341864</v>
      </c>
      <c r="AI175" s="17">
        <v>0.49354928093097106</v>
      </c>
      <c r="AJ175" s="17">
        <v>0.46745036818001973</v>
      </c>
      <c r="AK175" s="9" t="s">
        <v>13</v>
      </c>
    </row>
    <row r="176" spans="1:52">
      <c r="A176" s="27" t="s">
        <v>87</v>
      </c>
      <c r="B176" s="6" t="s">
        <v>16</v>
      </c>
      <c r="C176" s="48" t="s">
        <v>250</v>
      </c>
      <c r="D176" s="51">
        <v>4.07</v>
      </c>
      <c r="E176" s="51">
        <v>2.09</v>
      </c>
      <c r="F176" s="51">
        <v>0.22</v>
      </c>
      <c r="G176" s="51">
        <v>0.04</v>
      </c>
      <c r="H176" s="51">
        <v>0.03</v>
      </c>
      <c r="I176" s="51">
        <v>0.19</v>
      </c>
      <c r="J176" s="51">
        <v>8.3699999999999992</v>
      </c>
      <c r="K176" s="51">
        <v>23.62</v>
      </c>
      <c r="L176" s="51">
        <v>25.4</v>
      </c>
      <c r="M176" s="51">
        <v>19.11</v>
      </c>
      <c r="N176" s="51">
        <v>9.67</v>
      </c>
      <c r="O176" s="51">
        <v>3.9</v>
      </c>
      <c r="P176" s="51">
        <v>1.17</v>
      </c>
      <c r="Q176" s="51">
        <v>0.44</v>
      </c>
      <c r="R176" s="51">
        <v>0.31</v>
      </c>
      <c r="S176" s="51">
        <v>0.22</v>
      </c>
      <c r="T176" s="51">
        <v>0.56000000000000005</v>
      </c>
      <c r="U176" s="51">
        <v>5.6</v>
      </c>
      <c r="V176" s="51">
        <v>27.35</v>
      </c>
      <c r="W176" s="52">
        <v>56.59</v>
      </c>
      <c r="X176" s="8">
        <v>0.15</v>
      </c>
      <c r="Y176" s="16">
        <v>36.347000000000001</v>
      </c>
      <c r="Z176" s="16">
        <v>-59.868000000000002</v>
      </c>
      <c r="AA176" s="16">
        <v>22.498999999999999</v>
      </c>
      <c r="AB176" s="16">
        <v>40.692</v>
      </c>
      <c r="AC176" s="16">
        <v>-68.126000000000005</v>
      </c>
      <c r="AD176" s="16">
        <v>39.283999999999999</v>
      </c>
      <c r="AE176" s="17">
        <v>9.1897019138958012</v>
      </c>
      <c r="AF176" s="17">
        <v>0.27727848293808871</v>
      </c>
      <c r="AG176" s="17">
        <v>0.62906522253423858</v>
      </c>
      <c r="AH176" s="17">
        <v>11.673238737615318</v>
      </c>
      <c r="AI176" s="17">
        <v>0.22437208972844022</v>
      </c>
      <c r="AJ176" s="17">
        <v>0.63072503812583669</v>
      </c>
      <c r="AK176" s="9" t="s">
        <v>13</v>
      </c>
    </row>
    <row r="177" spans="1:37">
      <c r="A177" s="27" t="s">
        <v>87</v>
      </c>
      <c r="B177" s="6" t="s">
        <v>17</v>
      </c>
      <c r="C177" s="48" t="str">
        <f>CONCATENATE(A177," ",B177)</f>
        <v>ROSCOLUX #2005 VS CYAN</v>
      </c>
      <c r="D177" s="51">
        <v>19.55</v>
      </c>
      <c r="E177" s="51">
        <v>24.56</v>
      </c>
      <c r="F177" s="51">
        <v>25.07</v>
      </c>
      <c r="G177" s="51">
        <v>26.18</v>
      </c>
      <c r="H177" s="51">
        <v>24.32</v>
      </c>
      <c r="I177" s="51">
        <v>30.48</v>
      </c>
      <c r="J177" s="51">
        <v>47.39</v>
      </c>
      <c r="K177" s="51">
        <v>45.29</v>
      </c>
      <c r="L177" s="51">
        <v>37.229999999999997</v>
      </c>
      <c r="M177" s="51">
        <v>27.16</v>
      </c>
      <c r="N177" s="51">
        <v>15.56</v>
      </c>
      <c r="O177" s="51">
        <v>7.66</v>
      </c>
      <c r="P177" s="51">
        <v>2.98</v>
      </c>
      <c r="Q177" s="51">
        <v>1.46</v>
      </c>
      <c r="R177" s="51">
        <v>1.1100000000000001</v>
      </c>
      <c r="S177" s="51">
        <v>0.83</v>
      </c>
      <c r="T177" s="51">
        <v>2.02</v>
      </c>
      <c r="U177" s="51">
        <v>11.37</v>
      </c>
      <c r="V177" s="51">
        <v>36.840000000000003</v>
      </c>
      <c r="W177" s="52">
        <v>62.47</v>
      </c>
      <c r="X177" s="8">
        <v>0.18</v>
      </c>
      <c r="Y177" s="16">
        <v>46.817</v>
      </c>
      <c r="Z177" s="16">
        <v>-57.648000000000003</v>
      </c>
      <c r="AA177" s="16">
        <v>-29.411999999999999</v>
      </c>
      <c r="AB177" s="16">
        <v>53.482999999999997</v>
      </c>
      <c r="AC177" s="16">
        <v>-49.325000000000003</v>
      </c>
      <c r="AD177" s="16">
        <v>-15.506</v>
      </c>
      <c r="AE177" s="17">
        <v>15.880259946371375</v>
      </c>
      <c r="AF177" s="17">
        <v>0.23925098805950964</v>
      </c>
      <c r="AG177" s="17">
        <v>0.44139884101406124</v>
      </c>
      <c r="AH177" s="17">
        <v>21.491251979733885</v>
      </c>
      <c r="AI177" s="17">
        <v>0.17830223049675747</v>
      </c>
      <c r="AJ177" s="17">
        <v>0.32260677028676077</v>
      </c>
      <c r="AK177" s="9" t="s">
        <v>13</v>
      </c>
    </row>
    <row r="178" spans="1:37">
      <c r="A178" s="27" t="s">
        <v>87</v>
      </c>
      <c r="B178" s="6" t="s">
        <v>18</v>
      </c>
      <c r="C178" s="48" t="str">
        <f>CONCATENATE(A178," ",B178)</f>
        <v>ROSCOLUX #2006 VS AZURE</v>
      </c>
      <c r="D178" s="51">
        <v>35.479999999999997</v>
      </c>
      <c r="E178" s="51">
        <v>48.14</v>
      </c>
      <c r="F178" s="51">
        <v>59.59</v>
      </c>
      <c r="G178" s="51">
        <v>62.57</v>
      </c>
      <c r="H178" s="51">
        <v>58.22</v>
      </c>
      <c r="I178" s="51">
        <v>51.48</v>
      </c>
      <c r="J178" s="51">
        <v>43.74</v>
      </c>
      <c r="K178" s="51">
        <v>30.69</v>
      </c>
      <c r="L178" s="51">
        <v>15.42</v>
      </c>
      <c r="M178" s="51">
        <v>5.05</v>
      </c>
      <c r="N178" s="51">
        <v>1.41</v>
      </c>
      <c r="O178" s="51">
        <v>0.28999999999999998</v>
      </c>
      <c r="P178" s="51">
        <v>0.11</v>
      </c>
      <c r="Q178" s="51">
        <v>0.11</v>
      </c>
      <c r="R178" s="51">
        <v>0.09</v>
      </c>
      <c r="S178" s="51">
        <v>1.91</v>
      </c>
      <c r="T178" s="51">
        <v>28.57</v>
      </c>
      <c r="U178" s="51">
        <v>64.349999999999994</v>
      </c>
      <c r="V178" s="51">
        <v>77.430000000000007</v>
      </c>
      <c r="W178" s="51">
        <v>81.37</v>
      </c>
      <c r="X178" s="8">
        <v>0.09</v>
      </c>
      <c r="Y178" s="20">
        <v>29.283999999999999</v>
      </c>
      <c r="Z178" s="20">
        <v>-23.094000000000001</v>
      </c>
      <c r="AA178" s="20">
        <v>-81.394000000000005</v>
      </c>
      <c r="AB178" s="16">
        <v>38.661999999999999</v>
      </c>
      <c r="AC178" s="16">
        <v>9.6739999999999995</v>
      </c>
      <c r="AD178" s="16">
        <v>-67.552999999999997</v>
      </c>
      <c r="AE178" s="17">
        <v>5.9492247700233696</v>
      </c>
      <c r="AF178" s="17">
        <v>0.16004628319438696</v>
      </c>
      <c r="AG178" s="17">
        <v>0.21006694869574466</v>
      </c>
      <c r="AH178" s="17">
        <v>10.463635094556459</v>
      </c>
      <c r="AI178" s="17">
        <v>0.1425993127975608</v>
      </c>
      <c r="AJ178" s="17">
        <v>0.13327406104114078</v>
      </c>
      <c r="AK178" s="9" t="s">
        <v>13</v>
      </c>
    </row>
    <row r="179" spans="1:37">
      <c r="A179" s="27" t="s">
        <v>87</v>
      </c>
      <c r="B179" s="6" t="s">
        <v>19</v>
      </c>
      <c r="C179" s="48" t="s">
        <v>251</v>
      </c>
      <c r="D179" s="51">
        <v>22.99</v>
      </c>
      <c r="E179" s="51">
        <v>31.49</v>
      </c>
      <c r="F179" s="51">
        <v>39.61</v>
      </c>
      <c r="G179" s="51">
        <v>53.48</v>
      </c>
      <c r="H179" s="51">
        <v>53.2</v>
      </c>
      <c r="I179" s="51">
        <v>40.71</v>
      </c>
      <c r="J179" s="51">
        <v>26.9</v>
      </c>
      <c r="K179" s="51">
        <v>18.12</v>
      </c>
      <c r="L179" s="51">
        <v>10.7</v>
      </c>
      <c r="M179" s="51">
        <v>9.81</v>
      </c>
      <c r="N179" s="51">
        <v>6.37</v>
      </c>
      <c r="O179" s="51">
        <v>6.92</v>
      </c>
      <c r="P179" s="51">
        <v>5.05</v>
      </c>
      <c r="Q179" s="51">
        <v>2.98</v>
      </c>
      <c r="R179" s="51">
        <v>2.2999999999999998</v>
      </c>
      <c r="S179" s="51">
        <v>1.75</v>
      </c>
      <c r="T179" s="51">
        <v>3.56</v>
      </c>
      <c r="U179" s="51">
        <v>15.36</v>
      </c>
      <c r="V179" s="51">
        <v>42.33</v>
      </c>
      <c r="W179" s="51">
        <v>66.62</v>
      </c>
      <c r="X179" s="8">
        <v>0.1</v>
      </c>
      <c r="Y179" s="20">
        <v>34.1</v>
      </c>
      <c r="Z179" s="20">
        <v>-9.61</v>
      </c>
      <c r="AA179" s="20">
        <v>-61.664000000000001</v>
      </c>
      <c r="AB179" s="16">
        <v>39.201999999999998</v>
      </c>
      <c r="AC179" s="16">
        <v>17.38</v>
      </c>
      <c r="AD179" s="16">
        <v>-56.064999999999998</v>
      </c>
      <c r="AE179" s="17">
        <v>8.0563664074992847</v>
      </c>
      <c r="AF179" s="17">
        <v>0.25919117351004295</v>
      </c>
      <c r="AG179" s="17">
        <v>0.26728925523453606</v>
      </c>
      <c r="AH179" s="17">
        <v>10.776816066054879</v>
      </c>
      <c r="AI179" s="17">
        <v>0.18079932007783905</v>
      </c>
      <c r="AJ179" s="17">
        <v>0.1543116724761561</v>
      </c>
      <c r="AK179" s="9" t="s">
        <v>13</v>
      </c>
    </row>
    <row r="180" spans="1:37">
      <c r="A180" s="27" t="s">
        <v>87</v>
      </c>
      <c r="B180" s="6" t="s">
        <v>20</v>
      </c>
      <c r="C180" s="48" t="s">
        <v>252</v>
      </c>
      <c r="D180" s="51">
        <v>11.31</v>
      </c>
      <c r="E180" s="51">
        <v>18.07</v>
      </c>
      <c r="F180" s="51">
        <v>24.33</v>
      </c>
      <c r="G180" s="51">
        <v>32.69</v>
      </c>
      <c r="H180" s="51">
        <v>27.46</v>
      </c>
      <c r="I180" s="51">
        <v>16.170000000000002</v>
      </c>
      <c r="J180" s="51">
        <v>8.2200000000000006</v>
      </c>
      <c r="K180" s="51">
        <v>3.61</v>
      </c>
      <c r="L180" s="51">
        <v>1.29</v>
      </c>
      <c r="M180" s="51">
        <v>1.34</v>
      </c>
      <c r="N180" s="51">
        <v>0.75</v>
      </c>
      <c r="O180" s="51">
        <v>1.63</v>
      </c>
      <c r="P180" s="51">
        <v>1.66</v>
      </c>
      <c r="Q180" s="51">
        <v>0.91</v>
      </c>
      <c r="R180" s="51">
        <v>0.65</v>
      </c>
      <c r="S180" s="51">
        <v>0.47</v>
      </c>
      <c r="T180" s="51">
        <v>1.1599999999999999</v>
      </c>
      <c r="U180" s="51">
        <v>8.2799999999999994</v>
      </c>
      <c r="V180" s="51">
        <v>32.119999999999997</v>
      </c>
      <c r="W180" s="52">
        <v>59.66</v>
      </c>
      <c r="X180" s="8">
        <v>0.04</v>
      </c>
      <c r="Y180" s="16">
        <v>14.113</v>
      </c>
      <c r="Z180" s="16">
        <v>11.132999999999999</v>
      </c>
      <c r="AA180" s="16">
        <v>-61.698999999999998</v>
      </c>
      <c r="AB180" s="16">
        <v>18.286000000000001</v>
      </c>
      <c r="AC180" s="16">
        <v>40.137</v>
      </c>
      <c r="AD180" s="16">
        <v>-58.609000000000002</v>
      </c>
      <c r="AE180" s="17">
        <v>1.7493959016421974</v>
      </c>
      <c r="AF180" s="17">
        <v>0.23284502291854534</v>
      </c>
      <c r="AG180" s="17">
        <v>0.16364485577909427</v>
      </c>
      <c r="AH180" s="17">
        <v>2.5821204350357743</v>
      </c>
      <c r="AI180" s="17">
        <v>0.17057620792969674</v>
      </c>
      <c r="AJ180" s="17">
        <v>8.7484259689230223E-2</v>
      </c>
      <c r="AK180" s="9" t="s">
        <v>13</v>
      </c>
    </row>
    <row r="181" spans="1:37">
      <c r="A181" s="27" t="s">
        <v>87</v>
      </c>
      <c r="B181" s="6" t="s">
        <v>21</v>
      </c>
      <c r="C181" s="48" t="s">
        <v>253</v>
      </c>
      <c r="D181" s="51">
        <v>28.75</v>
      </c>
      <c r="E181" s="51">
        <v>43.57</v>
      </c>
      <c r="F181" s="51">
        <v>39.83</v>
      </c>
      <c r="G181" s="51">
        <v>25.59</v>
      </c>
      <c r="H181" s="51">
        <v>14.88</v>
      </c>
      <c r="I181" s="51">
        <v>10.92</v>
      </c>
      <c r="J181" s="51">
        <v>9.52</v>
      </c>
      <c r="K181" s="51">
        <v>3.68</v>
      </c>
      <c r="L181" s="51">
        <v>1.32</v>
      </c>
      <c r="M181" s="51">
        <v>0.68</v>
      </c>
      <c r="N181" s="51">
        <v>0.68</v>
      </c>
      <c r="O181" s="51">
        <v>0.76</v>
      </c>
      <c r="P181" s="51">
        <v>3.24</v>
      </c>
      <c r="Q181" s="51">
        <v>5.68</v>
      </c>
      <c r="R181" s="51">
        <v>4.84</v>
      </c>
      <c r="S181" s="51">
        <v>14.02</v>
      </c>
      <c r="T181" s="51">
        <v>47.69</v>
      </c>
      <c r="U181" s="51">
        <v>72.739999999999995</v>
      </c>
      <c r="V181" s="51">
        <v>80.91</v>
      </c>
      <c r="W181" s="52">
        <v>83.38</v>
      </c>
      <c r="X181" s="8">
        <v>0.03</v>
      </c>
      <c r="Y181" s="16">
        <v>19.824999999999999</v>
      </c>
      <c r="Z181" s="16">
        <v>27.106000000000002</v>
      </c>
      <c r="AA181" s="16">
        <v>-38.825000000000003</v>
      </c>
      <c r="AB181" s="16">
        <v>19.683</v>
      </c>
      <c r="AC181" s="16">
        <v>37.302</v>
      </c>
      <c r="AD181" s="16">
        <v>-42.405999999999999</v>
      </c>
      <c r="AE181" s="17">
        <v>2.9456736477398238</v>
      </c>
      <c r="AF181" s="17">
        <v>0.41744345081089373</v>
      </c>
      <c r="AG181" s="17">
        <v>0.23117499397358382</v>
      </c>
      <c r="AH181" s="17">
        <v>2.9107848925865016</v>
      </c>
      <c r="AI181" s="17">
        <v>0.22751841397849049</v>
      </c>
      <c r="AJ181" s="17">
        <v>0.12507027036769383</v>
      </c>
      <c r="AK181" s="9" t="s">
        <v>13</v>
      </c>
    </row>
    <row r="182" spans="1:37">
      <c r="A182" s="27" t="s">
        <v>87</v>
      </c>
      <c r="B182" s="6" t="s">
        <v>22</v>
      </c>
      <c r="C182" s="48" t="s">
        <v>254</v>
      </c>
      <c r="D182" s="51">
        <v>39.89</v>
      </c>
      <c r="E182" s="51">
        <v>48.75</v>
      </c>
      <c r="F182" s="51">
        <v>55.88</v>
      </c>
      <c r="G182" s="51">
        <v>65.540000000000006</v>
      </c>
      <c r="H182" s="51">
        <v>66.38</v>
      </c>
      <c r="I182" s="51">
        <v>59.37</v>
      </c>
      <c r="J182" s="51">
        <v>49.43</v>
      </c>
      <c r="K182" s="51">
        <v>41.41</v>
      </c>
      <c r="L182" s="51">
        <v>32.57</v>
      </c>
      <c r="M182" s="51">
        <v>31.51</v>
      </c>
      <c r="N182" s="51">
        <v>25.61</v>
      </c>
      <c r="O182" s="51">
        <v>26.79</v>
      </c>
      <c r="P182" s="51">
        <v>23</v>
      </c>
      <c r="Q182" s="51">
        <v>18.11</v>
      </c>
      <c r="R182" s="51">
        <v>15.91</v>
      </c>
      <c r="S182" s="51">
        <v>13.85</v>
      </c>
      <c r="T182" s="51">
        <v>19.43</v>
      </c>
      <c r="U182" s="51">
        <v>38.44</v>
      </c>
      <c r="V182" s="51">
        <v>61.97</v>
      </c>
      <c r="W182" s="52">
        <v>76.41</v>
      </c>
      <c r="X182" s="8">
        <v>0.36</v>
      </c>
      <c r="Y182" s="16">
        <v>59.177999999999997</v>
      </c>
      <c r="Z182" s="16">
        <v>-11.755000000000001</v>
      </c>
      <c r="AA182" s="16">
        <v>-37.295000000000002</v>
      </c>
      <c r="AB182" s="16">
        <v>62.268000000000001</v>
      </c>
      <c r="AC182" s="16">
        <v>0.71299999999999997</v>
      </c>
      <c r="AD182" s="16">
        <v>-33.719000000000001</v>
      </c>
      <c r="AE182" s="17">
        <v>27.220640230979644</v>
      </c>
      <c r="AF182" s="17">
        <v>0.36227808944420187</v>
      </c>
      <c r="AG182" s="17">
        <v>0.36411247497352917</v>
      </c>
      <c r="AH182" s="17">
        <v>30.716996011574889</v>
      </c>
      <c r="AI182" s="17">
        <v>0.2355806627070266</v>
      </c>
      <c r="AJ182" s="17">
        <v>0.24685572689605328</v>
      </c>
      <c r="AK182" s="9" t="s">
        <v>13</v>
      </c>
    </row>
    <row r="183" spans="1:37">
      <c r="A183" s="27" t="s">
        <v>87</v>
      </c>
      <c r="B183" s="6" t="s">
        <v>23</v>
      </c>
      <c r="C183" s="48" t="s">
        <v>255</v>
      </c>
      <c r="D183" s="51">
        <v>45.74</v>
      </c>
      <c r="E183" s="51">
        <v>53.75</v>
      </c>
      <c r="F183" s="51">
        <v>60.04</v>
      </c>
      <c r="G183" s="51">
        <v>68.02</v>
      </c>
      <c r="H183" s="51">
        <v>68.97</v>
      </c>
      <c r="I183" s="51">
        <v>63.9</v>
      </c>
      <c r="J183" s="51">
        <v>56.19</v>
      </c>
      <c r="K183" s="51">
        <v>49.57</v>
      </c>
      <c r="L183" s="51">
        <v>41.65</v>
      </c>
      <c r="M183" s="51">
        <v>40.590000000000003</v>
      </c>
      <c r="N183" s="51">
        <v>34.75</v>
      </c>
      <c r="O183" s="51">
        <v>35.770000000000003</v>
      </c>
      <c r="P183" s="51">
        <v>31.53</v>
      </c>
      <c r="Q183" s="51">
        <v>26.3</v>
      </c>
      <c r="R183" s="51">
        <v>23.89</v>
      </c>
      <c r="S183" s="51">
        <v>21.62</v>
      </c>
      <c r="T183" s="51">
        <v>27.88</v>
      </c>
      <c r="U183" s="51">
        <v>47.1</v>
      </c>
      <c r="V183" s="51">
        <v>68.22</v>
      </c>
      <c r="W183" s="52">
        <v>79.88</v>
      </c>
      <c r="X183" s="8">
        <v>0.41</v>
      </c>
      <c r="Y183" s="16">
        <v>66.427000000000007</v>
      </c>
      <c r="Z183" s="16">
        <v>-10.845000000000001</v>
      </c>
      <c r="AA183" s="16">
        <v>-29.056999999999999</v>
      </c>
      <c r="AB183" s="16">
        <v>68.921000000000006</v>
      </c>
      <c r="AC183" s="16">
        <v>-1.9019999999999999</v>
      </c>
      <c r="AD183" s="16">
        <v>-26.04</v>
      </c>
      <c r="AE183" s="17">
        <v>35.878519439378607</v>
      </c>
      <c r="AF183" s="17">
        <v>0.38545302118040142</v>
      </c>
      <c r="AG183" s="17">
        <v>0.38055054886232986</v>
      </c>
      <c r="AH183" s="17">
        <v>39.234789887472388</v>
      </c>
      <c r="AI183" s="17">
        <v>0.25312618844291107</v>
      </c>
      <c r="AJ183" s="17">
        <v>0.27113088013686953</v>
      </c>
      <c r="AK183" s="9" t="s">
        <v>13</v>
      </c>
    </row>
    <row r="184" spans="1:37">
      <c r="A184" s="27" t="s">
        <v>87</v>
      </c>
      <c r="B184" s="6" t="s">
        <v>24</v>
      </c>
      <c r="C184" s="48" t="s">
        <v>256</v>
      </c>
      <c r="D184" s="51">
        <v>52.11</v>
      </c>
      <c r="E184" s="51">
        <v>59.49</v>
      </c>
      <c r="F184" s="51">
        <v>64.69</v>
      </c>
      <c r="G184" s="51">
        <v>70.47</v>
      </c>
      <c r="H184" s="51">
        <v>71.23</v>
      </c>
      <c r="I184" s="51">
        <v>67.849999999999994</v>
      </c>
      <c r="J184" s="51">
        <v>62.42</v>
      </c>
      <c r="K184" s="51">
        <v>57.42</v>
      </c>
      <c r="L184" s="51">
        <v>50.96</v>
      </c>
      <c r="M184" s="51">
        <v>50.01</v>
      </c>
      <c r="N184" s="51">
        <v>44.96</v>
      </c>
      <c r="O184" s="51">
        <v>45.63</v>
      </c>
      <c r="P184" s="51">
        <v>42.24</v>
      </c>
      <c r="Q184" s="51">
        <v>37.89</v>
      </c>
      <c r="R184" s="51">
        <v>34.979999999999997</v>
      </c>
      <c r="S184" s="51">
        <v>33.99</v>
      </c>
      <c r="T184" s="51">
        <v>42.07</v>
      </c>
      <c r="U184" s="51">
        <v>58.54</v>
      </c>
      <c r="V184" s="51">
        <v>73.56</v>
      </c>
      <c r="W184" s="52">
        <v>81.19</v>
      </c>
      <c r="X184" s="8">
        <v>0.52</v>
      </c>
      <c r="Y184" s="16">
        <v>73.453000000000003</v>
      </c>
      <c r="Z184" s="16">
        <v>-7.98</v>
      </c>
      <c r="AA184" s="16">
        <v>-20.654</v>
      </c>
      <c r="AB184" s="16">
        <v>75.224000000000004</v>
      </c>
      <c r="AC184" s="16">
        <v>-2.2890000000000001</v>
      </c>
      <c r="AD184" s="16">
        <v>-18.475000000000001</v>
      </c>
      <c r="AE184" s="17">
        <v>45.857540974073672</v>
      </c>
      <c r="AF184" s="17">
        <v>0.40828225333621559</v>
      </c>
      <c r="AG184" s="17">
        <v>0.39107493807017418</v>
      </c>
      <c r="AH184" s="17">
        <v>48.635497899118455</v>
      </c>
      <c r="AI184" s="17">
        <v>0.27165455345259693</v>
      </c>
      <c r="AJ184" s="17">
        <v>0.29152644587515547</v>
      </c>
      <c r="AK184" s="9" t="s">
        <v>13</v>
      </c>
    </row>
    <row r="185" spans="1:37">
      <c r="A185" s="27" t="s">
        <v>87</v>
      </c>
      <c r="B185" s="6" t="s">
        <v>25</v>
      </c>
      <c r="C185" s="48" t="s">
        <v>257</v>
      </c>
      <c r="D185" s="51">
        <v>53.94</v>
      </c>
      <c r="E185" s="51">
        <v>61.36</v>
      </c>
      <c r="F185" s="51">
        <v>67.09</v>
      </c>
      <c r="G185" s="51">
        <v>72.459999999999994</v>
      </c>
      <c r="H185" s="51">
        <v>73.2</v>
      </c>
      <c r="I185" s="51">
        <v>70.069999999999993</v>
      </c>
      <c r="J185" s="51">
        <v>64.989999999999995</v>
      </c>
      <c r="K185" s="51">
        <v>60.69</v>
      </c>
      <c r="L185" s="51">
        <v>54.97</v>
      </c>
      <c r="M185" s="51">
        <v>54.62</v>
      </c>
      <c r="N185" s="51">
        <v>50.55</v>
      </c>
      <c r="O185" s="51">
        <v>52.25</v>
      </c>
      <c r="P185" s="51">
        <v>49.4</v>
      </c>
      <c r="Q185" s="51">
        <v>44.91</v>
      </c>
      <c r="R185" s="51">
        <v>42.56</v>
      </c>
      <c r="S185" s="51">
        <v>40.42</v>
      </c>
      <c r="T185" s="51">
        <v>46.58</v>
      </c>
      <c r="U185" s="51">
        <v>62.09</v>
      </c>
      <c r="V185" s="51">
        <v>75.849999999999994</v>
      </c>
      <c r="W185" s="52">
        <v>82.47</v>
      </c>
      <c r="X185" s="8">
        <v>0.64</v>
      </c>
      <c r="Y185" s="16">
        <v>77.040000000000006</v>
      </c>
      <c r="Z185" s="16">
        <v>-5.5750000000000002</v>
      </c>
      <c r="AA185" s="16">
        <v>-16.466999999999999</v>
      </c>
      <c r="AB185" s="16">
        <v>78.34</v>
      </c>
      <c r="AC185" s="16">
        <v>-0.95</v>
      </c>
      <c r="AD185" s="16">
        <v>-15.003</v>
      </c>
      <c r="AE185" s="17">
        <v>51.59826961335029</v>
      </c>
      <c r="AF185" s="17">
        <v>0.4200259426102807</v>
      </c>
      <c r="AG185" s="17">
        <v>0.39406398561579642</v>
      </c>
      <c r="AH185" s="17">
        <v>53.791499145618928</v>
      </c>
      <c r="AI185" s="17">
        <v>0.28186474100262343</v>
      </c>
      <c r="AJ185" s="17">
        <v>0.29932459208832918</v>
      </c>
      <c r="AK185" s="9" t="s">
        <v>13</v>
      </c>
    </row>
    <row r="186" spans="1:37">
      <c r="A186" s="27" t="s">
        <v>87</v>
      </c>
      <c r="B186" s="6" t="s">
        <v>26</v>
      </c>
      <c r="C186" s="48" t="s">
        <v>258</v>
      </c>
      <c r="D186" s="51">
        <v>58.17</v>
      </c>
      <c r="E186" s="51">
        <v>64.41</v>
      </c>
      <c r="F186" s="51">
        <v>68.45</v>
      </c>
      <c r="G186" s="51">
        <v>72.23</v>
      </c>
      <c r="H186" s="51">
        <v>73.069999999999993</v>
      </c>
      <c r="I186" s="51">
        <v>71.290000000000006</v>
      </c>
      <c r="J186" s="51">
        <v>68.099999999999994</v>
      </c>
      <c r="K186" s="51">
        <v>65</v>
      </c>
      <c r="L186" s="51">
        <v>60.57</v>
      </c>
      <c r="M186" s="51">
        <v>60.42</v>
      </c>
      <c r="N186" s="51">
        <v>57.34</v>
      </c>
      <c r="O186" s="51">
        <v>59.12</v>
      </c>
      <c r="P186" s="51">
        <v>57.25</v>
      </c>
      <c r="Q186" s="51">
        <v>53.57</v>
      </c>
      <c r="R186" s="51">
        <v>51.54</v>
      </c>
      <c r="S186" s="51">
        <v>49.67</v>
      </c>
      <c r="T186" s="51">
        <v>54.38</v>
      </c>
      <c r="U186" s="51">
        <v>66.06</v>
      </c>
      <c r="V186" s="51">
        <v>76.290000000000006</v>
      </c>
      <c r="W186" s="52">
        <v>81.489999999999995</v>
      </c>
      <c r="X186" s="8">
        <v>0.74</v>
      </c>
      <c r="Y186" s="16">
        <v>80.944999999999993</v>
      </c>
      <c r="Z186" s="16">
        <v>-3.621</v>
      </c>
      <c r="AA186" s="16">
        <v>-10.901999999999999</v>
      </c>
      <c r="AB186" s="16">
        <v>81.789000000000001</v>
      </c>
      <c r="AC186" s="16">
        <v>-0.72599999999999998</v>
      </c>
      <c r="AD186" s="16">
        <v>-9.9239999999999995</v>
      </c>
      <c r="AE186" s="17">
        <v>58.37169133040414</v>
      </c>
      <c r="AF186" s="17">
        <v>0.43174777835088185</v>
      </c>
      <c r="AG186" s="17">
        <v>0.39867669127200045</v>
      </c>
      <c r="AH186" s="17">
        <v>59.909548604139495</v>
      </c>
      <c r="AI186" s="17">
        <v>0.29314768495748439</v>
      </c>
      <c r="AJ186" s="17">
        <v>0.31073254535855116</v>
      </c>
      <c r="AK186" s="9" t="s">
        <v>13</v>
      </c>
    </row>
    <row r="187" spans="1:37">
      <c r="A187" s="27" t="s">
        <v>87</v>
      </c>
      <c r="B187" s="6" t="s">
        <v>27</v>
      </c>
      <c r="C187" s="48" t="s">
        <v>259</v>
      </c>
      <c r="D187" s="51">
        <v>65.08</v>
      </c>
      <c r="E187" s="51">
        <v>70.400000000000006</v>
      </c>
      <c r="F187" s="51">
        <v>73.650000000000006</v>
      </c>
      <c r="G187" s="51">
        <v>76.39</v>
      </c>
      <c r="H187" s="51">
        <v>77.38</v>
      </c>
      <c r="I187" s="51">
        <v>77.05</v>
      </c>
      <c r="J187" s="51">
        <v>75.989999999999995</v>
      </c>
      <c r="K187" s="51">
        <v>74.540000000000006</v>
      </c>
      <c r="L187" s="51">
        <v>72.36</v>
      </c>
      <c r="M187" s="51">
        <v>72.62</v>
      </c>
      <c r="N187" s="51">
        <v>70.84</v>
      </c>
      <c r="O187" s="51">
        <v>72.02</v>
      </c>
      <c r="P187" s="51">
        <v>70.989999999999995</v>
      </c>
      <c r="Q187" s="51">
        <v>68.8</v>
      </c>
      <c r="R187" s="51">
        <v>67.53</v>
      </c>
      <c r="S187" s="51">
        <v>66.349999999999994</v>
      </c>
      <c r="T187" s="51">
        <v>69.290000000000006</v>
      </c>
      <c r="U187" s="51">
        <v>76.069999999999993</v>
      </c>
      <c r="V187" s="51">
        <v>81.75</v>
      </c>
      <c r="W187" s="52">
        <v>84.56</v>
      </c>
      <c r="X187" s="8">
        <v>0.81</v>
      </c>
      <c r="Y187" s="16">
        <v>87.674999999999997</v>
      </c>
      <c r="Z187" s="16">
        <v>-1.7370000000000001</v>
      </c>
      <c r="AA187" s="16">
        <v>-4.2169999999999996</v>
      </c>
      <c r="AB187" s="16">
        <v>88.028999999999996</v>
      </c>
      <c r="AC187" s="16">
        <v>-0.69199999999999995</v>
      </c>
      <c r="AD187" s="16">
        <v>-3.7280000000000002</v>
      </c>
      <c r="AE187" s="17">
        <v>71.391772460937489</v>
      </c>
      <c r="AF187" s="17">
        <v>0.44371966658900763</v>
      </c>
      <c r="AG187" s="17">
        <v>0.40386322294728411</v>
      </c>
      <c r="AH187" s="17">
        <v>72.12557751550321</v>
      </c>
      <c r="AI187" s="17">
        <v>0.30586312099320384</v>
      </c>
      <c r="AJ187" s="17">
        <v>0.32403625835826627</v>
      </c>
      <c r="AK187" s="9" t="s">
        <v>13</v>
      </c>
    </row>
    <row r="188" spans="1:37">
      <c r="A188" s="27" t="s">
        <v>87</v>
      </c>
      <c r="B188" s="6" t="s">
        <v>28</v>
      </c>
      <c r="C188" s="48" t="s">
        <v>260</v>
      </c>
      <c r="D188" s="51">
        <v>22.99</v>
      </c>
      <c r="E188" s="51">
        <v>31.49</v>
      </c>
      <c r="F188" s="51">
        <v>39.61</v>
      </c>
      <c r="G188" s="51">
        <v>53.48</v>
      </c>
      <c r="H188" s="51">
        <v>53.2</v>
      </c>
      <c r="I188" s="51">
        <v>40.71</v>
      </c>
      <c r="J188" s="51">
        <v>26.9</v>
      </c>
      <c r="K188" s="51">
        <v>18.12</v>
      </c>
      <c r="L188" s="51">
        <v>10.7</v>
      </c>
      <c r="M188" s="51">
        <v>9.81</v>
      </c>
      <c r="N188" s="51">
        <v>6.37</v>
      </c>
      <c r="O188" s="51">
        <v>6.92</v>
      </c>
      <c r="P188" s="51">
        <v>5.05</v>
      </c>
      <c r="Q188" s="51">
        <v>2.98</v>
      </c>
      <c r="R188" s="51">
        <v>2.2999999999999998</v>
      </c>
      <c r="S188" s="51">
        <v>1.75</v>
      </c>
      <c r="T188" s="51">
        <v>3.56</v>
      </c>
      <c r="U188" s="51">
        <v>15.36</v>
      </c>
      <c r="V188" s="51">
        <v>42.33</v>
      </c>
      <c r="W188" s="52">
        <v>66.62</v>
      </c>
      <c r="X188" s="8">
        <v>0.1</v>
      </c>
      <c r="Y188" s="16">
        <v>34.1</v>
      </c>
      <c r="Z188" s="16">
        <v>-9.61</v>
      </c>
      <c r="AA188" s="16">
        <v>-61.664000000000001</v>
      </c>
      <c r="AB188" s="16">
        <v>39.201999999999998</v>
      </c>
      <c r="AC188" s="16">
        <v>17.38</v>
      </c>
      <c r="AD188" s="16">
        <v>-56.064999999999998</v>
      </c>
      <c r="AE188" s="17">
        <v>8.0563664074992847</v>
      </c>
      <c r="AF188" s="17">
        <v>0.25919117351004295</v>
      </c>
      <c r="AG188" s="17">
        <v>0.26728925523453606</v>
      </c>
      <c r="AH188" s="17">
        <v>10.776816066054879</v>
      </c>
      <c r="AI188" s="17">
        <v>0.18079932007783905</v>
      </c>
      <c r="AJ188" s="17">
        <v>0.1543116724761561</v>
      </c>
      <c r="AK188" s="9" t="s">
        <v>13</v>
      </c>
    </row>
    <row r="189" spans="1:37">
      <c r="A189" s="27" t="s">
        <v>87</v>
      </c>
      <c r="B189" s="6" t="s">
        <v>29</v>
      </c>
      <c r="C189" s="48" t="s">
        <v>261</v>
      </c>
      <c r="D189" s="51">
        <v>54.08</v>
      </c>
      <c r="E189" s="51">
        <v>56.46</v>
      </c>
      <c r="F189" s="51">
        <v>46.15</v>
      </c>
      <c r="G189" s="51">
        <v>29.77</v>
      </c>
      <c r="H189" s="51">
        <v>22.45</v>
      </c>
      <c r="I189" s="51">
        <v>34.43</v>
      </c>
      <c r="J189" s="51">
        <v>69.930000000000007</v>
      </c>
      <c r="K189" s="51">
        <v>76.69</v>
      </c>
      <c r="L189" s="51">
        <v>77.48</v>
      </c>
      <c r="M189" s="51">
        <v>76.44</v>
      </c>
      <c r="N189" s="51">
        <v>73.739999999999995</v>
      </c>
      <c r="O189" s="51">
        <v>69.599999999999994</v>
      </c>
      <c r="P189" s="51">
        <v>64</v>
      </c>
      <c r="Q189" s="51">
        <v>57.28</v>
      </c>
      <c r="R189" s="51">
        <v>51.75</v>
      </c>
      <c r="S189" s="51">
        <v>47.91</v>
      </c>
      <c r="T189" s="51">
        <v>45.82</v>
      </c>
      <c r="U189" s="51">
        <v>50.83</v>
      </c>
      <c r="V189" s="51">
        <v>65.239999999999995</v>
      </c>
      <c r="W189" s="52">
        <v>77.790000000000006</v>
      </c>
      <c r="X189" s="8">
        <v>0.76</v>
      </c>
      <c r="Y189" s="16">
        <v>86.22</v>
      </c>
      <c r="Z189" s="16">
        <v>-14.401</v>
      </c>
      <c r="AA189" s="16">
        <v>27.114999999999998</v>
      </c>
      <c r="AB189" s="16">
        <v>86.819000000000003</v>
      </c>
      <c r="AC189" s="16">
        <v>-23.065999999999999</v>
      </c>
      <c r="AD189" s="16">
        <v>33.109000000000002</v>
      </c>
      <c r="AE189" s="17">
        <v>68.42797092490467</v>
      </c>
      <c r="AF189" s="17">
        <v>0.45335054949166753</v>
      </c>
      <c r="AG189" s="17">
        <v>0.45058991073360455</v>
      </c>
      <c r="AH189" s="17">
        <v>69.637979097855265</v>
      </c>
      <c r="AI189" s="17">
        <v>0.33865652983916411</v>
      </c>
      <c r="AJ189" s="17">
        <v>0.41922950191180236</v>
      </c>
      <c r="AK189" s="9" t="s">
        <v>13</v>
      </c>
    </row>
    <row r="190" spans="1:37">
      <c r="A190" s="27" t="s">
        <v>87</v>
      </c>
      <c r="B190" s="6" t="s">
        <v>30</v>
      </c>
      <c r="C190" s="48" t="str">
        <f>CONCATENATE(A190," ",B190)</f>
        <v>ROSCOLUX #3308 TOUGH MINUSGREEN</v>
      </c>
      <c r="D190" s="51">
        <v>62.57</v>
      </c>
      <c r="E190" s="51">
        <v>70.569999999999993</v>
      </c>
      <c r="F190" s="51">
        <v>73.709999999999994</v>
      </c>
      <c r="G190" s="51">
        <v>74.34</v>
      </c>
      <c r="H190" s="51">
        <v>72.06</v>
      </c>
      <c r="I190" s="51">
        <v>67.12</v>
      </c>
      <c r="J190" s="51">
        <v>60.3</v>
      </c>
      <c r="K190" s="51">
        <v>51.93</v>
      </c>
      <c r="L190" s="51">
        <v>45.27</v>
      </c>
      <c r="M190" s="51">
        <v>43.12</v>
      </c>
      <c r="N190" s="51">
        <v>46.51</v>
      </c>
      <c r="O190" s="51">
        <v>52.85</v>
      </c>
      <c r="P190" s="51">
        <v>70.569999999999993</v>
      </c>
      <c r="Q190" s="51">
        <v>78.459999999999994</v>
      </c>
      <c r="R190" s="51">
        <v>79.150000000000006</v>
      </c>
      <c r="S190" s="51">
        <v>81.260000000000005</v>
      </c>
      <c r="T190" s="51">
        <v>84.25</v>
      </c>
      <c r="U190" s="51">
        <v>85.16</v>
      </c>
      <c r="V190" s="51">
        <v>85.62</v>
      </c>
      <c r="W190" s="52">
        <v>85.9</v>
      </c>
      <c r="X190" s="8">
        <v>0.55000000000000004</v>
      </c>
      <c r="Y190" s="16">
        <v>80.295000000000002</v>
      </c>
      <c r="Z190" s="16">
        <v>20.065999999999999</v>
      </c>
      <c r="AA190" s="16">
        <v>-8.4410000000000007</v>
      </c>
      <c r="AB190" s="16">
        <v>78.641999999999996</v>
      </c>
      <c r="AC190" s="16">
        <v>22.157</v>
      </c>
      <c r="AD190" s="16">
        <v>-12.664</v>
      </c>
      <c r="AE190" s="17">
        <v>57.205428732751898</v>
      </c>
      <c r="AF190" s="17">
        <v>0.47627254720485945</v>
      </c>
      <c r="AG190" s="17">
        <v>0.37187349625060739</v>
      </c>
      <c r="AH190" s="17">
        <v>54.309744586268906</v>
      </c>
      <c r="AI190" s="17">
        <v>0.32166073417521013</v>
      </c>
      <c r="AJ190" s="17">
        <v>0.2894288882349399</v>
      </c>
      <c r="AK190" s="9" t="s">
        <v>13</v>
      </c>
    </row>
    <row r="191" spans="1:37">
      <c r="A191" s="27" t="s">
        <v>87</v>
      </c>
      <c r="B191" s="6" t="s">
        <v>31</v>
      </c>
      <c r="C191" s="48" t="s">
        <v>31</v>
      </c>
      <c r="D191" s="51">
        <v>61.29</v>
      </c>
      <c r="E191" s="51">
        <v>68.569999999999993</v>
      </c>
      <c r="F191" s="51">
        <v>72.28</v>
      </c>
      <c r="G191" s="51">
        <v>74.209999999999994</v>
      </c>
      <c r="H191" s="51">
        <v>73.959999999999994</v>
      </c>
      <c r="I191" s="51">
        <v>71.44</v>
      </c>
      <c r="J191" s="51">
        <v>67.180000000000007</v>
      </c>
      <c r="K191" s="51">
        <v>61.78</v>
      </c>
      <c r="L191" s="51">
        <v>57.29</v>
      </c>
      <c r="M191" s="51">
        <v>55.7</v>
      </c>
      <c r="N191" s="51">
        <v>58.34</v>
      </c>
      <c r="O191" s="51">
        <v>62.65</v>
      </c>
      <c r="P191" s="51">
        <v>74.42</v>
      </c>
      <c r="Q191" s="51">
        <v>79.47</v>
      </c>
      <c r="R191" s="51">
        <v>79.989999999999995</v>
      </c>
      <c r="S191" s="51">
        <v>81.680000000000007</v>
      </c>
      <c r="T191" s="51">
        <v>83.76</v>
      </c>
      <c r="U191" s="51">
        <v>84.43</v>
      </c>
      <c r="V191" s="51">
        <v>84.83</v>
      </c>
      <c r="W191" s="52">
        <v>85.16</v>
      </c>
      <c r="X191" s="8">
        <v>0.71</v>
      </c>
      <c r="Y191" s="16">
        <v>84.673000000000002</v>
      </c>
      <c r="Z191" s="16">
        <v>12.504</v>
      </c>
      <c r="AA191" s="16">
        <v>-4.508</v>
      </c>
      <c r="AB191" s="16">
        <v>83.638999999999996</v>
      </c>
      <c r="AC191" s="16">
        <v>13.375999999999999</v>
      </c>
      <c r="AD191" s="16">
        <v>-7.0389999999999997</v>
      </c>
      <c r="AE191" s="17">
        <v>65.367979898802815</v>
      </c>
      <c r="AF191" s="17">
        <v>0.46727546397628028</v>
      </c>
      <c r="AG191" s="17">
        <v>0.38602206523229587</v>
      </c>
      <c r="AH191" s="17">
        <v>63.37443681411952</v>
      </c>
      <c r="AI191" s="17">
        <v>0.31980993262129181</v>
      </c>
      <c r="AJ191" s="17">
        <v>0.30760067863920082</v>
      </c>
      <c r="AK191" s="9" t="s">
        <v>13</v>
      </c>
    </row>
    <row r="192" spans="1:37">
      <c r="A192" s="27" t="s">
        <v>87</v>
      </c>
      <c r="B192" s="6" t="s">
        <v>32</v>
      </c>
      <c r="C192" s="48" t="s">
        <v>32</v>
      </c>
      <c r="D192" s="51">
        <v>65.260000000000005</v>
      </c>
      <c r="E192" s="51">
        <v>71.31</v>
      </c>
      <c r="F192" s="51">
        <v>75</v>
      </c>
      <c r="G192" s="51">
        <v>76.69</v>
      </c>
      <c r="H192" s="51">
        <v>76.78</v>
      </c>
      <c r="I192" s="51">
        <v>76.13</v>
      </c>
      <c r="J192" s="51">
        <v>74.8</v>
      </c>
      <c r="K192" s="51">
        <v>71.88</v>
      </c>
      <c r="L192" s="51">
        <v>69.209999999999994</v>
      </c>
      <c r="M192" s="51">
        <v>68.319999999999993</v>
      </c>
      <c r="N192" s="51">
        <v>69.69</v>
      </c>
      <c r="O192" s="51">
        <v>72.12</v>
      </c>
      <c r="P192" s="51">
        <v>78.64</v>
      </c>
      <c r="Q192" s="51">
        <v>81.319999999999993</v>
      </c>
      <c r="R192" s="51">
        <v>81.38</v>
      </c>
      <c r="S192" s="51">
        <v>83.01</v>
      </c>
      <c r="T192" s="51">
        <v>85.03</v>
      </c>
      <c r="U192" s="51">
        <v>85.61</v>
      </c>
      <c r="V192" s="51">
        <v>85.97</v>
      </c>
      <c r="W192" s="52">
        <v>86.26</v>
      </c>
      <c r="X192" s="8">
        <v>0.81</v>
      </c>
      <c r="Y192" s="16">
        <v>88.742000000000004</v>
      </c>
      <c r="Z192" s="16">
        <v>6.3410000000000002</v>
      </c>
      <c r="AA192" s="16">
        <v>-1.639</v>
      </c>
      <c r="AB192" s="16">
        <v>88.21</v>
      </c>
      <c r="AC192" s="16">
        <v>6.4029999999999996</v>
      </c>
      <c r="AD192" s="16">
        <v>-2.8170000000000002</v>
      </c>
      <c r="AE192" s="17">
        <v>73.618780526472506</v>
      </c>
      <c r="AF192" s="17">
        <v>0.45983800326658741</v>
      </c>
      <c r="AG192" s="17">
        <v>0.39672037738044763</v>
      </c>
      <c r="AH192" s="17">
        <v>72.502706680073487</v>
      </c>
      <c r="AI192" s="17">
        <v>0.31768263622889953</v>
      </c>
      <c r="AJ192" s="17">
        <v>0.3210749856028513</v>
      </c>
      <c r="AK192" s="9" t="s">
        <v>13</v>
      </c>
    </row>
    <row r="193" spans="1:37">
      <c r="A193" s="27" t="s">
        <v>87</v>
      </c>
      <c r="B193" s="6" t="s">
        <v>33</v>
      </c>
      <c r="C193" s="48" t="s">
        <v>262</v>
      </c>
      <c r="D193" s="51">
        <v>60.26</v>
      </c>
      <c r="E193" s="51">
        <v>64.400000000000006</v>
      </c>
      <c r="F193" s="51">
        <v>60.35</v>
      </c>
      <c r="G193" s="51">
        <v>50.7</v>
      </c>
      <c r="H193" s="51">
        <v>45.48</v>
      </c>
      <c r="I193" s="51">
        <v>53.95</v>
      </c>
      <c r="J193" s="51">
        <v>75.55</v>
      </c>
      <c r="K193" s="51">
        <v>78.92</v>
      </c>
      <c r="L193" s="51">
        <v>79.31</v>
      </c>
      <c r="M193" s="51">
        <v>78.77</v>
      </c>
      <c r="N193" s="51">
        <v>77.31</v>
      </c>
      <c r="O193" s="51">
        <v>74.900000000000006</v>
      </c>
      <c r="P193" s="51">
        <v>71.44</v>
      </c>
      <c r="Q193" s="51">
        <v>67.27</v>
      </c>
      <c r="R193" s="51">
        <v>63.83</v>
      </c>
      <c r="S193" s="51">
        <v>61.24</v>
      </c>
      <c r="T193" s="51">
        <v>60.24</v>
      </c>
      <c r="U193" s="51">
        <v>64.59</v>
      </c>
      <c r="V193" s="51">
        <v>74.13</v>
      </c>
      <c r="W193" s="52">
        <v>81.39</v>
      </c>
      <c r="X193" s="8">
        <v>0.9</v>
      </c>
      <c r="Y193" s="16">
        <v>88.944999999999993</v>
      </c>
      <c r="Z193" s="16">
        <v>-8.1300000000000008</v>
      </c>
      <c r="AA193" s="16">
        <v>14.356999999999999</v>
      </c>
      <c r="AB193" s="16">
        <v>89.289000000000001</v>
      </c>
      <c r="AC193" s="16">
        <v>-12.994999999999999</v>
      </c>
      <c r="AD193" s="16">
        <v>17.363</v>
      </c>
      <c r="AE193" s="17">
        <v>74.047651330301605</v>
      </c>
      <c r="AF193" s="17">
        <v>0.45233411414897595</v>
      </c>
      <c r="AG193" s="17">
        <v>0.42967522254244556</v>
      </c>
      <c r="AH193" s="17">
        <v>74.778204842127153</v>
      </c>
      <c r="AI193" s="17">
        <v>0.32633523222910599</v>
      </c>
      <c r="AJ193" s="17">
        <v>0.37546499431547598</v>
      </c>
      <c r="AK193" s="9" t="s">
        <v>13</v>
      </c>
    </row>
    <row r="194" spans="1:37">
      <c r="A194" s="27" t="s">
        <v>87</v>
      </c>
      <c r="B194" s="6" t="s">
        <v>34</v>
      </c>
      <c r="C194" s="48" t="s">
        <v>263</v>
      </c>
      <c r="D194" s="51">
        <v>65.709999999999994</v>
      </c>
      <c r="E194" s="51">
        <v>69.42</v>
      </c>
      <c r="F194" s="51">
        <v>68.81</v>
      </c>
      <c r="G194" s="51">
        <v>64.64</v>
      </c>
      <c r="H194" s="51">
        <v>62.22</v>
      </c>
      <c r="I194" s="51">
        <v>67.38</v>
      </c>
      <c r="J194" s="51">
        <v>78.95</v>
      </c>
      <c r="K194" s="51">
        <v>80.680000000000007</v>
      </c>
      <c r="L194" s="51">
        <v>81.37</v>
      </c>
      <c r="M194" s="51">
        <v>81.59</v>
      </c>
      <c r="N194" s="51">
        <v>81.05</v>
      </c>
      <c r="O194" s="51">
        <v>80.28</v>
      </c>
      <c r="P194" s="51">
        <v>78.98</v>
      </c>
      <c r="Q194" s="51">
        <v>76.959999999999994</v>
      </c>
      <c r="R194" s="51">
        <v>75.11</v>
      </c>
      <c r="S194" s="51">
        <v>73.75</v>
      </c>
      <c r="T194" s="51">
        <v>72.78</v>
      </c>
      <c r="U194" s="51">
        <v>74.48</v>
      </c>
      <c r="V194" s="51">
        <v>79.489999999999995</v>
      </c>
      <c r="W194" s="52">
        <v>83.41</v>
      </c>
      <c r="X194" s="8">
        <v>0.92</v>
      </c>
      <c r="Y194" s="16">
        <v>91.491</v>
      </c>
      <c r="Z194" s="16">
        <v>-3.2559999999999998</v>
      </c>
      <c r="AA194" s="16">
        <v>8.4659999999999993</v>
      </c>
      <c r="AB194" s="16">
        <v>91.52</v>
      </c>
      <c r="AC194" s="16">
        <v>-5.9729999999999999</v>
      </c>
      <c r="AD194" s="16">
        <v>9.7240000000000002</v>
      </c>
      <c r="AE194" s="17">
        <v>79.568714531382668</v>
      </c>
      <c r="AF194" s="17">
        <v>0.45457406179968773</v>
      </c>
      <c r="AG194" s="17">
        <v>0.41768072841931903</v>
      </c>
      <c r="AH194" s="17">
        <v>79.633132444954683</v>
      </c>
      <c r="AI194" s="17">
        <v>0.32279630477599397</v>
      </c>
      <c r="AJ194" s="17">
        <v>0.35390258371370181</v>
      </c>
      <c r="AK194" s="9" t="s">
        <v>13</v>
      </c>
    </row>
    <row r="195" spans="1:37">
      <c r="A195" s="27" t="s">
        <v>87</v>
      </c>
      <c r="B195" s="6" t="s">
        <v>35</v>
      </c>
      <c r="C195" s="48" t="s">
        <v>264</v>
      </c>
      <c r="D195" s="51">
        <v>67.209999999999994</v>
      </c>
      <c r="E195" s="51">
        <v>71.86</v>
      </c>
      <c r="F195" s="51">
        <v>72.400000000000006</v>
      </c>
      <c r="G195" s="51">
        <v>69.88</v>
      </c>
      <c r="H195" s="51">
        <v>68.400000000000006</v>
      </c>
      <c r="I195" s="51">
        <v>72.17</v>
      </c>
      <c r="J195" s="51">
        <v>80.55</v>
      </c>
      <c r="K195" s="51">
        <v>81.92</v>
      </c>
      <c r="L195" s="51">
        <v>82.55</v>
      </c>
      <c r="M195" s="51">
        <v>82.86</v>
      </c>
      <c r="N195" s="51">
        <v>82.69</v>
      </c>
      <c r="O195" s="51">
        <v>82.44</v>
      </c>
      <c r="P195" s="51">
        <v>82.13</v>
      </c>
      <c r="Q195" s="51">
        <v>82.05</v>
      </c>
      <c r="R195" s="51">
        <v>81.709999999999994</v>
      </c>
      <c r="S195" s="51">
        <v>82.1</v>
      </c>
      <c r="T195" s="51">
        <v>83.04</v>
      </c>
      <c r="U195" s="51">
        <v>83.76</v>
      </c>
      <c r="V195" s="51">
        <v>84.66</v>
      </c>
      <c r="W195" s="52">
        <v>85.37</v>
      </c>
      <c r="X195" s="8">
        <v>0.93</v>
      </c>
      <c r="Y195" s="16">
        <v>92.674999999999997</v>
      </c>
      <c r="Z195" s="16">
        <v>-0.92800000000000005</v>
      </c>
      <c r="AA195" s="16">
        <v>6.9379999999999997</v>
      </c>
      <c r="AB195" s="16">
        <v>92.527000000000001</v>
      </c>
      <c r="AC195" s="16">
        <v>-3.22</v>
      </c>
      <c r="AD195" s="16">
        <v>7.5439999999999996</v>
      </c>
      <c r="AE195" s="17">
        <v>82.227100975777688</v>
      </c>
      <c r="AF195" s="17">
        <v>0.45675667986306118</v>
      </c>
      <c r="AG195" s="17">
        <v>0.41335202669393667</v>
      </c>
      <c r="AH195" s="17">
        <v>81.891613186220169</v>
      </c>
      <c r="AI195" s="17">
        <v>0.32274888965188092</v>
      </c>
      <c r="AJ195" s="17">
        <v>0.34747082555789843</v>
      </c>
      <c r="AK195" s="9" t="s">
        <v>13</v>
      </c>
    </row>
    <row r="196" spans="1:37">
      <c r="A196" s="27" t="s">
        <v>87</v>
      </c>
      <c r="B196" s="6" t="s">
        <v>36</v>
      </c>
      <c r="C196" s="48" t="s">
        <v>36</v>
      </c>
      <c r="D196" s="51">
        <v>63.12</v>
      </c>
      <c r="E196" s="51">
        <v>68.41</v>
      </c>
      <c r="F196" s="51">
        <v>71.73</v>
      </c>
      <c r="G196" s="51">
        <v>73.959999999999994</v>
      </c>
      <c r="H196" s="51">
        <v>75.099999999999994</v>
      </c>
      <c r="I196" s="51">
        <v>75.39</v>
      </c>
      <c r="J196" s="51">
        <v>74.97</v>
      </c>
      <c r="K196" s="51">
        <v>74.23</v>
      </c>
      <c r="L196" s="51">
        <v>73.17</v>
      </c>
      <c r="M196" s="51">
        <v>74.31</v>
      </c>
      <c r="N196" s="51">
        <v>74.63</v>
      </c>
      <c r="O196" s="51">
        <v>77.92</v>
      </c>
      <c r="P196" s="51">
        <v>80.58</v>
      </c>
      <c r="Q196" s="51">
        <v>81.400000000000006</v>
      </c>
      <c r="R196" s="51">
        <v>81.52</v>
      </c>
      <c r="S196" s="51">
        <v>82.32</v>
      </c>
      <c r="T196" s="51">
        <v>83.35</v>
      </c>
      <c r="U196" s="51">
        <v>83.76</v>
      </c>
      <c r="V196" s="51">
        <v>84.05</v>
      </c>
      <c r="W196" s="52">
        <v>84.4</v>
      </c>
      <c r="X196" s="8">
        <v>0.89</v>
      </c>
      <c r="Y196" s="16">
        <v>90.384</v>
      </c>
      <c r="Z196" s="16">
        <v>3.875</v>
      </c>
      <c r="AA196" s="16">
        <v>1.7629999999999999</v>
      </c>
      <c r="AB196" s="16">
        <v>89.914000000000001</v>
      </c>
      <c r="AC196" s="16">
        <v>3.5219999999999998</v>
      </c>
      <c r="AD196" s="16">
        <v>0.95899999999999996</v>
      </c>
      <c r="AE196" s="17">
        <v>77.135620799278371</v>
      </c>
      <c r="AF196" s="17">
        <v>0.45933902990949865</v>
      </c>
      <c r="AG196" s="17">
        <v>0.40292204495246081</v>
      </c>
      <c r="AH196" s="17">
        <v>76.117785124181495</v>
      </c>
      <c r="AI196" s="17">
        <v>0.32054607437270105</v>
      </c>
      <c r="AJ196" s="17">
        <v>0.33031767829452274</v>
      </c>
      <c r="AK196" s="9" t="s">
        <v>13</v>
      </c>
    </row>
    <row r="197" spans="1:37">
      <c r="A197" s="27" t="s">
        <v>87</v>
      </c>
      <c r="B197" s="6" t="s">
        <v>37</v>
      </c>
      <c r="C197" s="48" t="str">
        <f t="shared" ref="C197:C207" si="3">CONCATENATE(A197," ",B197)</f>
        <v>ROSCOLUX #3405 SUN85 N.3</v>
      </c>
      <c r="D197" s="51">
        <v>34.58</v>
      </c>
      <c r="E197" s="51">
        <v>36.700000000000003</v>
      </c>
      <c r="F197" s="51">
        <v>23.01</v>
      </c>
      <c r="G197" s="51">
        <v>7.83</v>
      </c>
      <c r="H197" s="51">
        <v>3.36</v>
      </c>
      <c r="I197" s="51">
        <v>8.57</v>
      </c>
      <c r="J197" s="51">
        <v>27.53</v>
      </c>
      <c r="K197" s="51">
        <v>26.14</v>
      </c>
      <c r="L197" s="51">
        <v>19.13</v>
      </c>
      <c r="M197" s="51">
        <v>22.61</v>
      </c>
      <c r="N197" s="51">
        <v>21.38</v>
      </c>
      <c r="O197" s="51">
        <v>38.549999999999997</v>
      </c>
      <c r="P197" s="51">
        <v>50.57</v>
      </c>
      <c r="Q197" s="51">
        <v>44.18</v>
      </c>
      <c r="R197" s="51">
        <v>36.619999999999997</v>
      </c>
      <c r="S197" s="51">
        <v>31.74</v>
      </c>
      <c r="T197" s="51">
        <v>28.46</v>
      </c>
      <c r="U197" s="51">
        <v>32.47</v>
      </c>
      <c r="V197" s="51">
        <v>50.58</v>
      </c>
      <c r="W197" s="52">
        <v>71.099999999999994</v>
      </c>
      <c r="X197" s="8">
        <v>0.33</v>
      </c>
      <c r="Y197" s="16">
        <v>63.526000000000003</v>
      </c>
      <c r="Z197" s="16">
        <v>17.228999999999999</v>
      </c>
      <c r="AA197" s="16">
        <v>37.828000000000003</v>
      </c>
      <c r="AB197" s="16">
        <v>60.500999999999998</v>
      </c>
      <c r="AC197" s="16">
        <v>11.087999999999999</v>
      </c>
      <c r="AD197" s="16">
        <v>37.304000000000002</v>
      </c>
      <c r="AE197" s="17">
        <v>32.222070896688578</v>
      </c>
      <c r="AF197" s="17">
        <v>0.53183496885800841</v>
      </c>
      <c r="AG197" s="17">
        <v>0.41298617732363579</v>
      </c>
      <c r="AH197" s="17">
        <v>28.683184656729278</v>
      </c>
      <c r="AI197" s="17">
        <v>0.428604882566054</v>
      </c>
      <c r="AJ197" s="17">
        <v>0.40928063576462775</v>
      </c>
      <c r="AK197" s="9" t="s">
        <v>13</v>
      </c>
    </row>
    <row r="198" spans="1:37">
      <c r="A198" s="27" t="s">
        <v>87</v>
      </c>
      <c r="B198" s="6" t="s">
        <v>38</v>
      </c>
      <c r="C198" s="48" t="str">
        <f t="shared" si="3"/>
        <v>ROSCOLUX #3406 SUN85 N.6</v>
      </c>
      <c r="D198" s="51">
        <v>24.97</v>
      </c>
      <c r="E198" s="51">
        <v>27.25</v>
      </c>
      <c r="F198" s="51">
        <v>13.87</v>
      </c>
      <c r="G198" s="51">
        <v>3.17</v>
      </c>
      <c r="H198" s="51">
        <v>0.92</v>
      </c>
      <c r="I198" s="51">
        <v>3.73</v>
      </c>
      <c r="J198" s="51">
        <v>15.27</v>
      </c>
      <c r="K198" s="51">
        <v>13.32</v>
      </c>
      <c r="L198" s="51">
        <v>7.94</v>
      </c>
      <c r="M198" s="51">
        <v>10.07</v>
      </c>
      <c r="N198" s="51">
        <v>9.0399999999999991</v>
      </c>
      <c r="O198" s="51">
        <v>22.24</v>
      </c>
      <c r="P198" s="51">
        <v>32.130000000000003</v>
      </c>
      <c r="Q198" s="51">
        <v>24.35</v>
      </c>
      <c r="R198" s="51">
        <v>16.940000000000001</v>
      </c>
      <c r="S198" s="51">
        <v>12.88</v>
      </c>
      <c r="T198" s="51">
        <v>10.36</v>
      </c>
      <c r="U198" s="51">
        <v>13.29</v>
      </c>
      <c r="V198" s="51">
        <v>31.24</v>
      </c>
      <c r="W198" s="52">
        <v>59.2</v>
      </c>
      <c r="X198" s="8">
        <v>0.17</v>
      </c>
      <c r="Y198" s="16">
        <v>48.448</v>
      </c>
      <c r="Z198" s="16">
        <v>17.518000000000001</v>
      </c>
      <c r="AA198" s="16">
        <v>33.174999999999997</v>
      </c>
      <c r="AB198" s="16">
        <v>45.456000000000003</v>
      </c>
      <c r="AC198" s="16">
        <v>13.73</v>
      </c>
      <c r="AD198" s="16">
        <v>32.302</v>
      </c>
      <c r="AE198" s="17">
        <v>17.149614649751946</v>
      </c>
      <c r="AF198" s="17">
        <v>0.54354869196287048</v>
      </c>
      <c r="AG198" s="17">
        <v>0.40701926590064669</v>
      </c>
      <c r="AH198" s="17">
        <v>14.87027163288368</v>
      </c>
      <c r="AI198" s="17">
        <v>0.4478189451376437</v>
      </c>
      <c r="AJ198" s="17">
        <v>0.40580568454119781</v>
      </c>
      <c r="AK198" s="9" t="s">
        <v>13</v>
      </c>
    </row>
    <row r="199" spans="1:37">
      <c r="A199" s="27" t="s">
        <v>87</v>
      </c>
      <c r="B199" s="6" t="s">
        <v>39</v>
      </c>
      <c r="C199" s="48" t="str">
        <f t="shared" si="3"/>
        <v>ROSCOLUX #3407 SUN CTO</v>
      </c>
      <c r="D199" s="51">
        <v>47.84</v>
      </c>
      <c r="E199" s="51">
        <v>46.67</v>
      </c>
      <c r="F199" s="51">
        <v>29.21</v>
      </c>
      <c r="G199" s="51">
        <v>11.6</v>
      </c>
      <c r="H199" s="51">
        <v>5.78</v>
      </c>
      <c r="I199" s="51">
        <v>12.95</v>
      </c>
      <c r="J199" s="51">
        <v>37.130000000000003</v>
      </c>
      <c r="K199" s="51">
        <v>37.1</v>
      </c>
      <c r="L199" s="51">
        <v>30.51</v>
      </c>
      <c r="M199" s="51">
        <v>35.33</v>
      </c>
      <c r="N199" s="51">
        <v>35.590000000000003</v>
      </c>
      <c r="O199" s="51">
        <v>57.38</v>
      </c>
      <c r="P199" s="51">
        <v>75.58</v>
      </c>
      <c r="Q199" s="51">
        <v>77.17</v>
      </c>
      <c r="R199" s="51">
        <v>76.03</v>
      </c>
      <c r="S199" s="51">
        <v>74.97</v>
      </c>
      <c r="T199" s="51">
        <v>74.13</v>
      </c>
      <c r="U199" s="51">
        <v>75.59</v>
      </c>
      <c r="V199" s="51">
        <v>79.930000000000007</v>
      </c>
      <c r="W199" s="52">
        <v>83.53</v>
      </c>
      <c r="X199" s="8">
        <v>0.47</v>
      </c>
      <c r="Y199" s="16">
        <v>77.209999999999994</v>
      </c>
      <c r="Z199" s="16">
        <v>25.385000000000002</v>
      </c>
      <c r="AA199" s="16">
        <v>48.523000000000003</v>
      </c>
      <c r="AB199" s="16">
        <v>72.997</v>
      </c>
      <c r="AC199" s="16">
        <v>17.513999999999999</v>
      </c>
      <c r="AD199" s="16">
        <v>46.302999999999997</v>
      </c>
      <c r="AE199" s="17">
        <v>51.88162332154095</v>
      </c>
      <c r="AF199" s="17">
        <v>0.54402050451446582</v>
      </c>
      <c r="AG199" s="17">
        <v>0.40723231329211018</v>
      </c>
      <c r="AH199" s="17">
        <v>45.15981291533663</v>
      </c>
      <c r="AI199" s="17">
        <v>0.44257881720039249</v>
      </c>
      <c r="AJ199" s="17">
        <v>0.40820503602965819</v>
      </c>
      <c r="AK199" s="9" t="s">
        <v>13</v>
      </c>
    </row>
    <row r="200" spans="1:37">
      <c r="A200" s="27" t="s">
        <v>87</v>
      </c>
      <c r="B200" s="6" t="s">
        <v>40</v>
      </c>
      <c r="C200" s="48" t="str">
        <f t="shared" si="3"/>
        <v>ROSCOLUX #3408 SUN 1/2 CTO</v>
      </c>
      <c r="D200" s="51">
        <v>52.55</v>
      </c>
      <c r="E200" s="51">
        <v>55.84</v>
      </c>
      <c r="F200" s="51">
        <v>49.76</v>
      </c>
      <c r="G200" s="51">
        <v>34.31</v>
      </c>
      <c r="H200" s="51">
        <v>26.01</v>
      </c>
      <c r="I200" s="51">
        <v>34.49</v>
      </c>
      <c r="J200" s="51">
        <v>58.79</v>
      </c>
      <c r="K200" s="51">
        <v>58.86</v>
      </c>
      <c r="L200" s="51">
        <v>54.35</v>
      </c>
      <c r="M200" s="51">
        <v>58.4</v>
      </c>
      <c r="N200" s="51">
        <v>58.63</v>
      </c>
      <c r="O200" s="51">
        <v>72.38</v>
      </c>
      <c r="P200" s="51">
        <v>82.53</v>
      </c>
      <c r="Q200" s="51">
        <v>84.42</v>
      </c>
      <c r="R200" s="51">
        <v>84.75</v>
      </c>
      <c r="S200" s="51">
        <v>85.03</v>
      </c>
      <c r="T200" s="51">
        <v>85.48</v>
      </c>
      <c r="U200" s="51">
        <v>85.62</v>
      </c>
      <c r="V200" s="51">
        <v>85.93</v>
      </c>
      <c r="W200" s="52">
        <v>86.19</v>
      </c>
      <c r="X200" s="8">
        <v>0.73</v>
      </c>
      <c r="Y200" s="16">
        <v>86.225999999999999</v>
      </c>
      <c r="Z200" s="16">
        <v>13.227</v>
      </c>
      <c r="AA200" s="16">
        <v>30.065000000000001</v>
      </c>
      <c r="AB200" s="16">
        <v>83.881</v>
      </c>
      <c r="AC200" s="16">
        <v>6.0590000000000002</v>
      </c>
      <c r="AD200" s="16">
        <v>28.995999999999999</v>
      </c>
      <c r="AE200" s="17">
        <v>68.440021167276754</v>
      </c>
      <c r="AF200" s="17">
        <v>0.502887592012908</v>
      </c>
      <c r="AG200" s="17">
        <v>0.41398765973478929</v>
      </c>
      <c r="AH200" s="17">
        <v>63.837324627319248</v>
      </c>
      <c r="AI200" s="17">
        <v>0.37939962465408711</v>
      </c>
      <c r="AJ200" s="17">
        <v>0.38365660645998045</v>
      </c>
      <c r="AK200" s="9" t="s">
        <v>13</v>
      </c>
    </row>
    <row r="201" spans="1:37">
      <c r="A201" s="27" t="s">
        <v>87</v>
      </c>
      <c r="B201" s="6" t="s">
        <v>41</v>
      </c>
      <c r="C201" s="48" t="str">
        <f t="shared" si="3"/>
        <v>ROSCOLUX #3409 SUN 1/4 CTO</v>
      </c>
      <c r="D201" s="51">
        <v>65.88</v>
      </c>
      <c r="E201" s="51">
        <v>68.760000000000005</v>
      </c>
      <c r="F201" s="51">
        <v>65.650000000000006</v>
      </c>
      <c r="G201" s="51">
        <v>57.26</v>
      </c>
      <c r="H201" s="51">
        <v>51.77</v>
      </c>
      <c r="I201" s="51">
        <v>57.26</v>
      </c>
      <c r="J201" s="51">
        <v>71.78</v>
      </c>
      <c r="K201" s="51">
        <v>71.75</v>
      </c>
      <c r="L201" s="51">
        <v>69.47</v>
      </c>
      <c r="M201" s="51">
        <v>71.94</v>
      </c>
      <c r="N201" s="51">
        <v>72.06</v>
      </c>
      <c r="O201" s="51">
        <v>79.19</v>
      </c>
      <c r="P201" s="51">
        <v>83.95</v>
      </c>
      <c r="Q201" s="51">
        <v>84.86</v>
      </c>
      <c r="R201" s="51">
        <v>85.01</v>
      </c>
      <c r="S201" s="51">
        <v>85.19</v>
      </c>
      <c r="T201" s="51">
        <v>85.65</v>
      </c>
      <c r="U201" s="51">
        <v>85.85</v>
      </c>
      <c r="V201" s="51">
        <v>86.25</v>
      </c>
      <c r="W201" s="52">
        <v>86.58</v>
      </c>
      <c r="X201" s="8">
        <v>0.81</v>
      </c>
      <c r="Y201" s="16">
        <v>90.265000000000001</v>
      </c>
      <c r="Z201" s="16">
        <v>6.1210000000000004</v>
      </c>
      <c r="AA201" s="16">
        <v>14.638999999999999</v>
      </c>
      <c r="AB201" s="16">
        <v>89.132000000000005</v>
      </c>
      <c r="AC201" s="16">
        <v>2.0870000000000002</v>
      </c>
      <c r="AD201" s="16">
        <v>14.029</v>
      </c>
      <c r="AE201" s="17">
        <v>76.87706100596229</v>
      </c>
      <c r="AF201" s="17">
        <v>0.47586329181314263</v>
      </c>
      <c r="AG201" s="17">
        <v>0.41137500236566527</v>
      </c>
      <c r="AH201" s="17">
        <v>74.444190443179309</v>
      </c>
      <c r="AI201" s="17">
        <v>0.34279951360672362</v>
      </c>
      <c r="AJ201" s="17">
        <v>0.35653963009314144</v>
      </c>
      <c r="AK201" s="9" t="s">
        <v>13</v>
      </c>
    </row>
    <row r="202" spans="1:37">
      <c r="A202" s="27" t="s">
        <v>87</v>
      </c>
      <c r="B202" s="6" t="s">
        <v>42</v>
      </c>
      <c r="C202" s="48" t="str">
        <f t="shared" si="3"/>
        <v>ROSCOLUX #3410 SUN 1/8 CTO</v>
      </c>
      <c r="D202" s="51">
        <v>69.37</v>
      </c>
      <c r="E202" s="51">
        <v>72.28</v>
      </c>
      <c r="F202" s="51">
        <v>71.45</v>
      </c>
      <c r="G202" s="51">
        <v>67.41</v>
      </c>
      <c r="H202" s="51">
        <v>64.69</v>
      </c>
      <c r="I202" s="51">
        <v>68.349999999999994</v>
      </c>
      <c r="J202" s="51">
        <v>76.47</v>
      </c>
      <c r="K202" s="51">
        <v>76.98</v>
      </c>
      <c r="L202" s="51">
        <v>76.099999999999994</v>
      </c>
      <c r="M202" s="51">
        <v>77.510000000000005</v>
      </c>
      <c r="N202" s="51">
        <v>77.98</v>
      </c>
      <c r="O202" s="51">
        <v>81.7</v>
      </c>
      <c r="P202" s="51">
        <v>84.18</v>
      </c>
      <c r="Q202" s="51">
        <v>84.8</v>
      </c>
      <c r="R202" s="51">
        <v>85.05</v>
      </c>
      <c r="S202" s="51">
        <v>85.21</v>
      </c>
      <c r="T202" s="51">
        <v>85.39</v>
      </c>
      <c r="U202" s="51">
        <v>85.54</v>
      </c>
      <c r="V202" s="51">
        <v>85.79</v>
      </c>
      <c r="W202" s="52">
        <v>86.03</v>
      </c>
      <c r="X202" s="8">
        <v>0.92</v>
      </c>
      <c r="Y202" s="16">
        <v>91.83</v>
      </c>
      <c r="Z202" s="16">
        <v>3.3359999999999999</v>
      </c>
      <c r="AA202" s="16">
        <v>8.6679999999999993</v>
      </c>
      <c r="AB202" s="16">
        <v>91.174999999999997</v>
      </c>
      <c r="AC202" s="16">
        <v>0.89300000000000002</v>
      </c>
      <c r="AD202" s="16">
        <v>8.3000000000000007</v>
      </c>
      <c r="AE202" s="17">
        <v>80.32391131036276</v>
      </c>
      <c r="AF202" s="17">
        <v>0.46533076433740073</v>
      </c>
      <c r="AG202" s="17">
        <v>0.40972753986693861</v>
      </c>
      <c r="AH202" s="17">
        <v>78.869031696178041</v>
      </c>
      <c r="AI202" s="17">
        <v>0.33011621854422535</v>
      </c>
      <c r="AJ202" s="17">
        <v>0.34610269957650885</v>
      </c>
      <c r="AK202" s="9" t="s">
        <v>13</v>
      </c>
    </row>
    <row r="203" spans="1:37">
      <c r="A203" s="27" t="s">
        <v>87</v>
      </c>
      <c r="B203" s="6" t="s">
        <v>43</v>
      </c>
      <c r="C203" s="48" t="str">
        <f t="shared" si="3"/>
        <v>ROSCOLUX #3411 SUN 3/4 CTO</v>
      </c>
      <c r="D203" s="51">
        <v>56.07</v>
      </c>
      <c r="E203" s="51">
        <v>55.1</v>
      </c>
      <c r="F203" s="51">
        <v>38.770000000000003</v>
      </c>
      <c r="G203" s="51">
        <v>19.29</v>
      </c>
      <c r="H203" s="51">
        <v>11.53</v>
      </c>
      <c r="I203" s="51">
        <v>19.79</v>
      </c>
      <c r="J203" s="51">
        <v>45.96</v>
      </c>
      <c r="K203" s="51">
        <v>45.68</v>
      </c>
      <c r="L203" s="51">
        <v>39.32</v>
      </c>
      <c r="M203" s="51">
        <v>44.2</v>
      </c>
      <c r="N203" s="51">
        <v>44.7</v>
      </c>
      <c r="O203" s="51">
        <v>65.010000000000005</v>
      </c>
      <c r="P203" s="51">
        <v>81.56</v>
      </c>
      <c r="Q203" s="51">
        <v>84.47</v>
      </c>
      <c r="R203" s="51">
        <v>84.92</v>
      </c>
      <c r="S203" s="51">
        <v>85.24</v>
      </c>
      <c r="T203" s="51">
        <v>85.5</v>
      </c>
      <c r="U203" s="51">
        <v>85.68</v>
      </c>
      <c r="V203" s="51">
        <v>85.89</v>
      </c>
      <c r="W203" s="52">
        <v>86.03</v>
      </c>
      <c r="X203" s="8">
        <v>0.57999999999999996</v>
      </c>
      <c r="Y203" s="16">
        <v>81.825999999999993</v>
      </c>
      <c r="Z203" s="16">
        <v>22.388000000000002</v>
      </c>
      <c r="AA203" s="16">
        <v>42.933999999999997</v>
      </c>
      <c r="AB203" s="16">
        <v>78.11</v>
      </c>
      <c r="AC203" s="16">
        <v>14.273999999999999</v>
      </c>
      <c r="AD203" s="16">
        <v>40.784999999999997</v>
      </c>
      <c r="AE203" s="17">
        <v>59.977577486006496</v>
      </c>
      <c r="AF203" s="17">
        <v>0.53118966954310831</v>
      </c>
      <c r="AG203" s="17">
        <v>0.40916561653724542</v>
      </c>
      <c r="AH203" s="17">
        <v>53.399028092262391</v>
      </c>
      <c r="AI203" s="17">
        <v>0.4203639871872093</v>
      </c>
      <c r="AJ203" s="17">
        <v>0.39959654688580137</v>
      </c>
      <c r="AK203" s="9" t="s">
        <v>13</v>
      </c>
    </row>
    <row r="204" spans="1:37">
      <c r="A204" s="27" t="s">
        <v>87</v>
      </c>
      <c r="B204" s="6" t="s">
        <v>44</v>
      </c>
      <c r="C204" s="48" t="str">
        <f t="shared" si="3"/>
        <v>ROSCOLUX #3441 FULL STRAW</v>
      </c>
      <c r="D204" s="51">
        <v>55.11</v>
      </c>
      <c r="E204" s="51">
        <v>52.13</v>
      </c>
      <c r="F204" s="51">
        <v>32.729999999999997</v>
      </c>
      <c r="G204" s="51">
        <v>13.54</v>
      </c>
      <c r="H204" s="51">
        <v>7.21</v>
      </c>
      <c r="I204" s="51">
        <v>15.38</v>
      </c>
      <c r="J204" s="51">
        <v>44.44</v>
      </c>
      <c r="K204" s="51">
        <v>46.25</v>
      </c>
      <c r="L204" s="51">
        <v>40.450000000000003</v>
      </c>
      <c r="M204" s="51">
        <v>45.5</v>
      </c>
      <c r="N204" s="51">
        <v>46</v>
      </c>
      <c r="O204" s="51">
        <v>65.989999999999995</v>
      </c>
      <c r="P204" s="51">
        <v>82.13</v>
      </c>
      <c r="Q204" s="51">
        <v>84.88</v>
      </c>
      <c r="R204" s="51">
        <v>85.37</v>
      </c>
      <c r="S204" s="51">
        <v>85.5</v>
      </c>
      <c r="T204" s="51">
        <v>85.74</v>
      </c>
      <c r="U204" s="51">
        <v>85.9</v>
      </c>
      <c r="V204" s="51">
        <v>86.12</v>
      </c>
      <c r="W204" s="52">
        <v>86.29</v>
      </c>
      <c r="X204" s="8">
        <v>0.5</v>
      </c>
      <c r="Y204" s="16">
        <v>82.254000000000005</v>
      </c>
      <c r="Z204" s="16">
        <v>21.547000000000001</v>
      </c>
      <c r="AA204" s="16">
        <v>49.887999999999998</v>
      </c>
      <c r="AB204" s="16">
        <v>78.48</v>
      </c>
      <c r="AC204" s="16">
        <v>12.269</v>
      </c>
      <c r="AD204" s="16">
        <v>48.95</v>
      </c>
      <c r="AE204" s="17">
        <v>60.768253111742489</v>
      </c>
      <c r="AF204" s="17">
        <v>0.53448579605145963</v>
      </c>
      <c r="AG204" s="17">
        <v>0.41431582779521475</v>
      </c>
      <c r="AH204" s="17">
        <v>54.031333502808629</v>
      </c>
      <c r="AI204" s="17">
        <v>0.43117885643107839</v>
      </c>
      <c r="AJ204" s="17">
        <v>0.41594822348965071</v>
      </c>
      <c r="AK204" s="9" t="s">
        <v>13</v>
      </c>
    </row>
    <row r="205" spans="1:37">
      <c r="A205" s="27" t="s">
        <v>87</v>
      </c>
      <c r="B205" s="6" t="s">
        <v>45</v>
      </c>
      <c r="C205" s="48" t="str">
        <f t="shared" si="3"/>
        <v>ROSCOLUX #3442 HALF STRAW</v>
      </c>
      <c r="D205" s="51">
        <v>61.76</v>
      </c>
      <c r="E205" s="51">
        <v>62.43</v>
      </c>
      <c r="F205" s="51">
        <v>51.12</v>
      </c>
      <c r="G205" s="51">
        <v>33.950000000000003</v>
      </c>
      <c r="H205" s="51">
        <v>25.51</v>
      </c>
      <c r="I205" s="51">
        <v>34.56</v>
      </c>
      <c r="J205" s="51">
        <v>61.46</v>
      </c>
      <c r="K205" s="51">
        <v>62.91</v>
      </c>
      <c r="L205" s="51">
        <v>59.38</v>
      </c>
      <c r="M205" s="51">
        <v>62.71</v>
      </c>
      <c r="N205" s="51">
        <v>63.2</v>
      </c>
      <c r="O205" s="51">
        <v>74.42</v>
      </c>
      <c r="P205" s="51">
        <v>82.47</v>
      </c>
      <c r="Q205" s="51">
        <v>83.79</v>
      </c>
      <c r="R205" s="51">
        <v>84.16</v>
      </c>
      <c r="S205" s="51">
        <v>84.35</v>
      </c>
      <c r="T205" s="51">
        <v>84.57</v>
      </c>
      <c r="U205" s="51">
        <v>84.81</v>
      </c>
      <c r="V205" s="51">
        <v>85.05</v>
      </c>
      <c r="W205" s="52">
        <v>85.24</v>
      </c>
      <c r="X205" s="8">
        <v>0.73</v>
      </c>
      <c r="Y205" s="16">
        <v>87.406999999999996</v>
      </c>
      <c r="Z205" s="16">
        <v>10.038</v>
      </c>
      <c r="AA205" s="16">
        <v>31.158000000000001</v>
      </c>
      <c r="AB205" s="16">
        <v>85.385999999999996</v>
      </c>
      <c r="AC205" s="16">
        <v>2.2269999999999999</v>
      </c>
      <c r="AD205" s="16">
        <v>31.036000000000001</v>
      </c>
      <c r="AE205" s="17">
        <v>70.839558943077748</v>
      </c>
      <c r="AF205" s="17">
        <v>0.49803837810215434</v>
      </c>
      <c r="AG205" s="17">
        <v>0.41908076166187819</v>
      </c>
      <c r="AH205" s="17">
        <v>66.766713560702058</v>
      </c>
      <c r="AI205" s="17">
        <v>0.37608387230477563</v>
      </c>
      <c r="AJ205" s="17">
        <v>0.3905856769615168</v>
      </c>
      <c r="AK205" s="9" t="s">
        <v>13</v>
      </c>
    </row>
    <row r="206" spans="1:37">
      <c r="A206" s="27" t="s">
        <v>87</v>
      </c>
      <c r="B206" s="6" t="s">
        <v>46</v>
      </c>
      <c r="C206" s="48" t="str">
        <f t="shared" si="3"/>
        <v>ROSCOLUX #3443 QUARTER STRAW</v>
      </c>
      <c r="D206" s="51">
        <v>64.8</v>
      </c>
      <c r="E206" s="51">
        <v>68.2</v>
      </c>
      <c r="F206" s="51">
        <v>65.37</v>
      </c>
      <c r="G206" s="51">
        <v>57.1</v>
      </c>
      <c r="H206" s="51">
        <v>51.93</v>
      </c>
      <c r="I206" s="51">
        <v>58.08</v>
      </c>
      <c r="J206" s="51">
        <v>74.25</v>
      </c>
      <c r="K206" s="51">
        <v>75.31</v>
      </c>
      <c r="L206" s="51">
        <v>74.31</v>
      </c>
      <c r="M206" s="51">
        <v>76.010000000000005</v>
      </c>
      <c r="N206" s="51">
        <v>76.290000000000006</v>
      </c>
      <c r="O206" s="51">
        <v>80.819999999999993</v>
      </c>
      <c r="P206" s="51">
        <v>84.03</v>
      </c>
      <c r="Q206" s="51">
        <v>84.58</v>
      </c>
      <c r="R206" s="51">
        <v>84.74</v>
      </c>
      <c r="S206" s="51">
        <v>84.88</v>
      </c>
      <c r="T206" s="51">
        <v>85.13</v>
      </c>
      <c r="U206" s="51">
        <v>85.42</v>
      </c>
      <c r="V206" s="51">
        <v>85.87</v>
      </c>
      <c r="W206" s="52">
        <v>86.26</v>
      </c>
      <c r="X206" s="8">
        <v>0.81</v>
      </c>
      <c r="Y206" s="16">
        <v>91.304000000000002</v>
      </c>
      <c r="Z206" s="16">
        <v>3.5619999999999998</v>
      </c>
      <c r="AA206" s="16">
        <v>15.377000000000001</v>
      </c>
      <c r="AB206" s="16">
        <v>90.418000000000006</v>
      </c>
      <c r="AC206" s="16">
        <v>-0.89200000000000002</v>
      </c>
      <c r="AD206" s="16">
        <v>15.439</v>
      </c>
      <c r="AE206" s="17">
        <v>79.154164123071865</v>
      </c>
      <c r="AF206" s="17">
        <v>0.47223327239253676</v>
      </c>
      <c r="AG206" s="17">
        <v>0.41515717102187294</v>
      </c>
      <c r="AH206" s="17">
        <v>77.209601361438075</v>
      </c>
      <c r="AI206" s="17">
        <v>0.34063843914656144</v>
      </c>
      <c r="AJ206" s="17">
        <v>0.36131334377678798</v>
      </c>
      <c r="AK206" s="9" t="s">
        <v>13</v>
      </c>
    </row>
    <row r="207" spans="1:37">
      <c r="A207" s="27" t="s">
        <v>87</v>
      </c>
      <c r="B207" s="6" t="s">
        <v>47</v>
      </c>
      <c r="C207" s="48" t="str">
        <f t="shared" si="3"/>
        <v>ROSCOLUX #3444 EIGHTH STRAW</v>
      </c>
      <c r="D207" s="51">
        <v>68.41</v>
      </c>
      <c r="E207" s="51">
        <v>72.11</v>
      </c>
      <c r="F207" s="51">
        <v>71.41</v>
      </c>
      <c r="G207" s="51">
        <v>67.56</v>
      </c>
      <c r="H207" s="51">
        <v>65.13</v>
      </c>
      <c r="I207" s="51">
        <v>68.84</v>
      </c>
      <c r="J207" s="51">
        <v>77.959999999999994</v>
      </c>
      <c r="K207" s="51">
        <v>78.849999999999994</v>
      </c>
      <c r="L207" s="51">
        <v>78.48</v>
      </c>
      <c r="M207" s="51">
        <v>79.62</v>
      </c>
      <c r="N207" s="51">
        <v>79.97</v>
      </c>
      <c r="O207" s="51">
        <v>82.46</v>
      </c>
      <c r="P207" s="51">
        <v>84.22</v>
      </c>
      <c r="Q207" s="51">
        <v>84.58</v>
      </c>
      <c r="R207" s="51">
        <v>84.82</v>
      </c>
      <c r="S207" s="51">
        <v>84.95</v>
      </c>
      <c r="T207" s="51">
        <v>85.11</v>
      </c>
      <c r="U207" s="51">
        <v>85.33</v>
      </c>
      <c r="V207" s="51">
        <v>85.59</v>
      </c>
      <c r="W207" s="52">
        <v>85.85</v>
      </c>
      <c r="X207" s="8">
        <v>0.92</v>
      </c>
      <c r="Y207" s="16">
        <v>92.325000000000003</v>
      </c>
      <c r="Z207" s="16">
        <v>2.0710000000000002</v>
      </c>
      <c r="AA207" s="16">
        <v>8.8689999999999998</v>
      </c>
      <c r="AB207" s="16">
        <v>91.796999999999997</v>
      </c>
      <c r="AC207" s="16">
        <v>-0.53700000000000003</v>
      </c>
      <c r="AD207" s="16">
        <v>8.8239999999999998</v>
      </c>
      <c r="AE207" s="17">
        <v>81.435192147851311</v>
      </c>
      <c r="AF207" s="17">
        <v>0.46345424490407133</v>
      </c>
      <c r="AG207" s="17">
        <v>0.41142644917427557</v>
      </c>
      <c r="AH207" s="17">
        <v>80.250187542960759</v>
      </c>
      <c r="AI207" s="17">
        <v>0.32892785617428943</v>
      </c>
      <c r="AJ207" s="17">
        <v>0.34806596084108443</v>
      </c>
      <c r="AK207" s="9" t="s">
        <v>13</v>
      </c>
    </row>
    <row r="208" spans="1:37">
      <c r="A208" s="27" t="s">
        <v>87</v>
      </c>
      <c r="B208" s="6" t="s">
        <v>48</v>
      </c>
      <c r="C208" s="48" t="s">
        <v>48</v>
      </c>
      <c r="D208" s="51">
        <v>62.49</v>
      </c>
      <c r="E208" s="51">
        <v>69.23</v>
      </c>
      <c r="F208" s="51">
        <v>73.67</v>
      </c>
      <c r="G208" s="51">
        <v>75.459999999999994</v>
      </c>
      <c r="H208" s="51">
        <v>74.73</v>
      </c>
      <c r="I208" s="51">
        <v>71.95</v>
      </c>
      <c r="J208" s="51">
        <v>67.67</v>
      </c>
      <c r="K208" s="51">
        <v>62.96</v>
      </c>
      <c r="L208" s="51">
        <v>56.48</v>
      </c>
      <c r="M208" s="51">
        <v>54.07</v>
      </c>
      <c r="N208" s="51">
        <v>49.09</v>
      </c>
      <c r="O208" s="51">
        <v>48.69</v>
      </c>
      <c r="P208" s="51">
        <v>48.74</v>
      </c>
      <c r="Q208" s="51">
        <v>47.97</v>
      </c>
      <c r="R208" s="51">
        <v>46.37</v>
      </c>
      <c r="S208" s="51">
        <v>56.25</v>
      </c>
      <c r="T208" s="51">
        <v>73.17</v>
      </c>
      <c r="U208" s="51">
        <v>81.67</v>
      </c>
      <c r="V208" s="51">
        <v>84.14</v>
      </c>
      <c r="W208" s="52">
        <v>84.92</v>
      </c>
      <c r="X208" s="8">
        <v>0.56999999999999995</v>
      </c>
      <c r="Y208" s="16">
        <v>77.180000000000007</v>
      </c>
      <c r="Z208" s="16">
        <v>-3.0670000000000002</v>
      </c>
      <c r="AA208" s="16">
        <v>-17.986000000000001</v>
      </c>
      <c r="AB208" s="16">
        <v>78.444999999999993</v>
      </c>
      <c r="AC208" s="16">
        <v>0.28299999999999997</v>
      </c>
      <c r="AD208" s="16">
        <v>-16.588000000000001</v>
      </c>
      <c r="AE208" s="17">
        <v>51.831544538008956</v>
      </c>
      <c r="AF208" s="17">
        <v>0.42267226181529405</v>
      </c>
      <c r="AG208" s="17">
        <v>0.38908322775280724</v>
      </c>
      <c r="AH208" s="17">
        <v>53.971308221119472</v>
      </c>
      <c r="AI208" s="17">
        <v>0.28058272748479124</v>
      </c>
      <c r="AJ208" s="17">
        <v>0.29526349897583065</v>
      </c>
      <c r="AK208" s="9" t="s">
        <v>13</v>
      </c>
    </row>
    <row r="209" spans="1:37">
      <c r="A209" s="27" t="s">
        <v>87</v>
      </c>
      <c r="B209" s="6" t="s">
        <v>49</v>
      </c>
      <c r="C209" s="48" t="s">
        <v>49</v>
      </c>
      <c r="D209" s="51">
        <v>57.02</v>
      </c>
      <c r="E209" s="51">
        <v>65.59</v>
      </c>
      <c r="F209" s="51">
        <v>71.510000000000005</v>
      </c>
      <c r="G209" s="51">
        <v>73.2</v>
      </c>
      <c r="H209" s="51">
        <v>70.739999999999995</v>
      </c>
      <c r="I209" s="51">
        <v>65.17</v>
      </c>
      <c r="J209" s="51">
        <v>57.45</v>
      </c>
      <c r="K209" s="51">
        <v>49.76</v>
      </c>
      <c r="L209" s="51">
        <v>40.24</v>
      </c>
      <c r="M209" s="51">
        <v>36.659999999999997</v>
      </c>
      <c r="N209" s="51">
        <v>30.57</v>
      </c>
      <c r="O209" s="51">
        <v>29.9</v>
      </c>
      <c r="P209" s="51">
        <v>29.92</v>
      </c>
      <c r="Q209" s="51">
        <v>29.18</v>
      </c>
      <c r="R209" s="51">
        <v>27.42</v>
      </c>
      <c r="S209" s="51">
        <v>39.409999999999997</v>
      </c>
      <c r="T209" s="51">
        <v>64.31</v>
      </c>
      <c r="U209" s="51">
        <v>78.98</v>
      </c>
      <c r="V209" s="51">
        <v>83.39</v>
      </c>
      <c r="W209" s="52">
        <v>84.69</v>
      </c>
      <c r="X209" s="8">
        <v>0.42</v>
      </c>
      <c r="Y209" s="16">
        <v>65.164000000000001</v>
      </c>
      <c r="Z209" s="16">
        <v>-4.7320000000000002</v>
      </c>
      <c r="AA209" s="16">
        <v>-32.786999999999999</v>
      </c>
      <c r="AB209" s="16">
        <v>67.504000000000005</v>
      </c>
      <c r="AC209" s="16">
        <v>2.782</v>
      </c>
      <c r="AD209" s="16">
        <v>-30.289000000000001</v>
      </c>
      <c r="AE209" s="17">
        <v>34.254399533277294</v>
      </c>
      <c r="AF209" s="17">
        <v>0.3910475210771866</v>
      </c>
      <c r="AG209" s="17">
        <v>0.36645788013121083</v>
      </c>
      <c r="AH209" s="17">
        <v>37.303353074648413</v>
      </c>
      <c r="AI209" s="17">
        <v>0.25046975271438482</v>
      </c>
      <c r="AJ209" s="17">
        <v>0.25809401410514643</v>
      </c>
      <c r="AK209" s="9" t="s">
        <v>13</v>
      </c>
    </row>
    <row r="210" spans="1:37">
      <c r="A210" s="27" t="s">
        <v>87</v>
      </c>
      <c r="B210" s="6" t="s">
        <v>50</v>
      </c>
      <c r="C210" s="48" t="s">
        <v>50</v>
      </c>
      <c r="D210" s="51">
        <v>47.25</v>
      </c>
      <c r="E210" s="51">
        <v>58.21</v>
      </c>
      <c r="F210" s="51">
        <v>66</v>
      </c>
      <c r="G210" s="51">
        <v>67.069999999999993</v>
      </c>
      <c r="H210" s="51">
        <v>61.61</v>
      </c>
      <c r="I210" s="51">
        <v>51.71</v>
      </c>
      <c r="J210" s="51">
        <v>39.93</v>
      </c>
      <c r="K210" s="51">
        <v>30.07</v>
      </c>
      <c r="L210" s="51">
        <v>19.899999999999999</v>
      </c>
      <c r="M210" s="51">
        <v>16.899999999999999</v>
      </c>
      <c r="N210" s="51">
        <v>12.21</v>
      </c>
      <c r="O210" s="51">
        <v>12.24</v>
      </c>
      <c r="P210" s="51">
        <v>12.67</v>
      </c>
      <c r="Q210" s="51">
        <v>12.24</v>
      </c>
      <c r="R210" s="51">
        <v>11.07</v>
      </c>
      <c r="S210" s="51">
        <v>21.67</v>
      </c>
      <c r="T210" s="51">
        <v>50.74</v>
      </c>
      <c r="U210" s="51">
        <v>72.540000000000006</v>
      </c>
      <c r="V210" s="51">
        <v>80.05</v>
      </c>
      <c r="W210" s="52">
        <v>82.15</v>
      </c>
      <c r="X210" s="8">
        <v>0.24</v>
      </c>
      <c r="Y210" s="16">
        <v>47.136000000000003</v>
      </c>
      <c r="Z210" s="16">
        <v>-1.9810000000000001</v>
      </c>
      <c r="AA210" s="16">
        <v>-51.56</v>
      </c>
      <c r="AB210" s="16">
        <v>50.683</v>
      </c>
      <c r="AC210" s="16">
        <v>13.531000000000001</v>
      </c>
      <c r="AD210" s="16">
        <v>-48.19</v>
      </c>
      <c r="AE210" s="17">
        <v>16.123422076772311</v>
      </c>
      <c r="AF210" s="17">
        <v>0.33839714099216961</v>
      </c>
      <c r="AG210" s="17">
        <v>0.31116951346360638</v>
      </c>
      <c r="AH210" s="17">
        <v>18.996405105400164</v>
      </c>
      <c r="AI210" s="17">
        <v>0.21106856004312627</v>
      </c>
      <c r="AJ210" s="17">
        <v>0.19388434779711436</v>
      </c>
      <c r="AK210" s="9" t="s">
        <v>13</v>
      </c>
    </row>
    <row r="211" spans="1:37">
      <c r="A211" s="27" t="s">
        <v>87</v>
      </c>
      <c r="B211" s="6" t="s">
        <v>51</v>
      </c>
      <c r="C211" s="48" t="s">
        <v>51</v>
      </c>
      <c r="D211" s="51">
        <v>39.07</v>
      </c>
      <c r="E211" s="51">
        <v>51.85</v>
      </c>
      <c r="F211" s="51">
        <v>62.32</v>
      </c>
      <c r="G211" s="51">
        <v>63.4</v>
      </c>
      <c r="H211" s="51">
        <v>54.36</v>
      </c>
      <c r="I211" s="51">
        <v>40.090000000000003</v>
      </c>
      <c r="J211" s="51">
        <v>25.84</v>
      </c>
      <c r="K211" s="51">
        <v>15.87</v>
      </c>
      <c r="L211" s="51">
        <v>7.84</v>
      </c>
      <c r="M211" s="51">
        <v>5.88</v>
      </c>
      <c r="N211" s="51">
        <v>3.37</v>
      </c>
      <c r="O211" s="51">
        <v>3.24</v>
      </c>
      <c r="P211" s="51">
        <v>3.49</v>
      </c>
      <c r="Q211" s="51">
        <v>3.39</v>
      </c>
      <c r="R211" s="51">
        <v>2.5299999999999998</v>
      </c>
      <c r="S211" s="51">
        <v>11.42</v>
      </c>
      <c r="T211" s="51">
        <v>48</v>
      </c>
      <c r="U211" s="51">
        <v>73.680000000000007</v>
      </c>
      <c r="V211" s="51">
        <v>81.05</v>
      </c>
      <c r="W211" s="52">
        <v>83.41</v>
      </c>
      <c r="X211" s="8">
        <v>0.15</v>
      </c>
      <c r="Y211" s="16">
        <v>29.972999999999999</v>
      </c>
      <c r="Z211" s="16">
        <v>5.2569999999999997</v>
      </c>
      <c r="AA211" s="16">
        <v>-69.828000000000003</v>
      </c>
      <c r="AB211" s="16">
        <v>35.057000000000002</v>
      </c>
      <c r="AC211" s="16">
        <v>31.31</v>
      </c>
      <c r="AD211" s="16">
        <v>-65.043999999999997</v>
      </c>
      <c r="AE211" s="17">
        <v>6.2249313588039819</v>
      </c>
      <c r="AF211" s="17">
        <v>0.26460511638149792</v>
      </c>
      <c r="AG211" s="17">
        <v>0.22005733900550761</v>
      </c>
      <c r="AH211" s="17">
        <v>8.5269145594705247</v>
      </c>
      <c r="AI211" s="17">
        <v>0.17536909044520219</v>
      </c>
      <c r="AJ211" s="17">
        <v>0.12407951269075211</v>
      </c>
      <c r="AK211" s="9" t="s">
        <v>13</v>
      </c>
    </row>
    <row r="212" spans="1:37">
      <c r="A212" s="27" t="s">
        <v>87</v>
      </c>
      <c r="B212" s="6" t="s">
        <v>52</v>
      </c>
      <c r="C212" s="48" t="str">
        <f>B212</f>
        <v>#4307 CALCOLOR 7.5 CYAN</v>
      </c>
      <c r="D212" s="51">
        <v>66.86</v>
      </c>
      <c r="E212" s="51">
        <v>72.209999999999994</v>
      </c>
      <c r="F212" s="51">
        <v>75.95</v>
      </c>
      <c r="G212" s="51">
        <v>78.16</v>
      </c>
      <c r="H212" s="51">
        <v>79.239999999999995</v>
      </c>
      <c r="I212" s="51">
        <v>80.959999999999994</v>
      </c>
      <c r="J212" s="51">
        <v>82.98</v>
      </c>
      <c r="K212" s="51">
        <v>82.88</v>
      </c>
      <c r="L212" s="51">
        <v>82.89</v>
      </c>
      <c r="M212" s="51">
        <v>82.82</v>
      </c>
      <c r="N212" s="51">
        <v>80.41</v>
      </c>
      <c r="O212" s="51">
        <v>78.150000000000006</v>
      </c>
      <c r="P212" s="51">
        <v>74.98</v>
      </c>
      <c r="Q212" s="51">
        <v>70.55</v>
      </c>
      <c r="R212" s="51">
        <v>66.52</v>
      </c>
      <c r="S212" s="51">
        <v>63.79</v>
      </c>
      <c r="T212" s="51">
        <v>61.92</v>
      </c>
      <c r="U212" s="51">
        <v>64.83</v>
      </c>
      <c r="V212" s="51">
        <v>74.44</v>
      </c>
      <c r="W212" s="51">
        <v>82.47</v>
      </c>
      <c r="X212" s="8">
        <v>0.79</v>
      </c>
      <c r="Y212" s="16">
        <v>90.710999999999999</v>
      </c>
      <c r="Z212" s="16">
        <v>-6.694</v>
      </c>
      <c r="AA212" s="16">
        <v>-2.2429999999999999</v>
      </c>
      <c r="AB212" s="16">
        <v>91.46</v>
      </c>
      <c r="AC212" s="16">
        <v>-6.0540000000000003</v>
      </c>
      <c r="AD212" s="16">
        <v>-0.65900000000000003</v>
      </c>
      <c r="AE212" s="17">
        <v>77.849100971713099</v>
      </c>
      <c r="AF212" s="17">
        <v>0.43800019024260917</v>
      </c>
      <c r="AG212" s="17">
        <v>0.41174323879487212</v>
      </c>
      <c r="AH212" s="17">
        <v>79.499892429476404</v>
      </c>
      <c r="AI212" s="17">
        <v>0.30418118430284996</v>
      </c>
      <c r="AJ212" s="17">
        <v>0.33367822083081761</v>
      </c>
      <c r="AK212" s="9" t="s">
        <v>13</v>
      </c>
    </row>
    <row r="213" spans="1:37">
      <c r="A213" s="27" t="s">
        <v>87</v>
      </c>
      <c r="B213" s="6" t="s">
        <v>53</v>
      </c>
      <c r="C213" s="48" t="s">
        <v>53</v>
      </c>
      <c r="D213" s="51">
        <v>61.11</v>
      </c>
      <c r="E213" s="51">
        <v>67.66</v>
      </c>
      <c r="F213" s="51">
        <v>71.38</v>
      </c>
      <c r="G213" s="51">
        <v>72.98</v>
      </c>
      <c r="H213" s="51">
        <v>73.83</v>
      </c>
      <c r="I213" s="51">
        <v>75.989999999999995</v>
      </c>
      <c r="J213" s="51">
        <v>79.27</v>
      </c>
      <c r="K213" s="51">
        <v>79.349999999999994</v>
      </c>
      <c r="L213" s="51">
        <v>79.040000000000006</v>
      </c>
      <c r="M213" s="51">
        <v>78.069999999999993</v>
      </c>
      <c r="N213" s="51">
        <v>74.819999999999993</v>
      </c>
      <c r="O213" s="51">
        <v>70.83</v>
      </c>
      <c r="P213" s="51">
        <v>65.64</v>
      </c>
      <c r="Q213" s="51">
        <v>58.77</v>
      </c>
      <c r="R213" s="51">
        <v>53.15</v>
      </c>
      <c r="S213" s="51">
        <v>49.31</v>
      </c>
      <c r="T213" s="51">
        <v>46.57</v>
      </c>
      <c r="U213" s="51">
        <v>50.75</v>
      </c>
      <c r="V213" s="51">
        <v>64.37</v>
      </c>
      <c r="W213" s="52">
        <v>76.3</v>
      </c>
      <c r="X213" s="8">
        <v>0.72</v>
      </c>
      <c r="Y213" s="16">
        <v>87.286000000000001</v>
      </c>
      <c r="Z213" s="16">
        <v>-11.497999999999999</v>
      </c>
      <c r="AA213" s="16">
        <v>-4.4240000000000004</v>
      </c>
      <c r="AB213" s="16">
        <v>88.587000000000003</v>
      </c>
      <c r="AC213" s="16">
        <v>-10.179</v>
      </c>
      <c r="AD213" s="16">
        <v>-1.768</v>
      </c>
      <c r="AE213" s="17">
        <v>70.591174579065864</v>
      </c>
      <c r="AF213" s="17">
        <v>0.42704950202609199</v>
      </c>
      <c r="AG213" s="17">
        <v>0.41554781949271064</v>
      </c>
      <c r="AH213" s="17">
        <v>73.292434844474144</v>
      </c>
      <c r="AI213" s="17">
        <v>0.29603618072304388</v>
      </c>
      <c r="AJ213" s="17">
        <v>0.33431417092576099</v>
      </c>
      <c r="AK213" s="9" t="s">
        <v>13</v>
      </c>
    </row>
    <row r="214" spans="1:37">
      <c r="A214" s="27" t="s">
        <v>87</v>
      </c>
      <c r="B214" s="6" t="s">
        <v>54</v>
      </c>
      <c r="C214" s="48" t="s">
        <v>54</v>
      </c>
      <c r="D214" s="51">
        <v>57.07</v>
      </c>
      <c r="E214" s="51">
        <v>66.17</v>
      </c>
      <c r="F214" s="51">
        <v>71.59</v>
      </c>
      <c r="G214" s="51">
        <v>73.12</v>
      </c>
      <c r="H214" s="51">
        <v>73.69</v>
      </c>
      <c r="I214" s="51">
        <v>76.650000000000006</v>
      </c>
      <c r="J214" s="51">
        <v>81.12</v>
      </c>
      <c r="K214" s="51">
        <v>80.73</v>
      </c>
      <c r="L214" s="51">
        <v>79.13</v>
      </c>
      <c r="M214" s="51">
        <v>76.19</v>
      </c>
      <c r="N214" s="51">
        <v>70.17</v>
      </c>
      <c r="O214" s="51">
        <v>62.52</v>
      </c>
      <c r="P214" s="51">
        <v>53.31</v>
      </c>
      <c r="Q214" s="51">
        <v>42.66</v>
      </c>
      <c r="R214" s="51">
        <v>34.64</v>
      </c>
      <c r="S214" s="51">
        <v>29.84</v>
      </c>
      <c r="T214" s="51">
        <v>26.6</v>
      </c>
      <c r="U214" s="51">
        <v>31.46</v>
      </c>
      <c r="V214" s="51">
        <v>50.64</v>
      </c>
      <c r="W214" s="52">
        <v>71.2</v>
      </c>
      <c r="X214" s="8">
        <v>0.63</v>
      </c>
      <c r="Y214" s="16">
        <v>83.59</v>
      </c>
      <c r="Z214" s="16">
        <v>-21.989000000000001</v>
      </c>
      <c r="AA214" s="16">
        <v>-11.302</v>
      </c>
      <c r="AB214" s="16">
        <v>86.168000000000006</v>
      </c>
      <c r="AC214" s="16">
        <v>-18.393999999999998</v>
      </c>
      <c r="AD214" s="16">
        <v>-6.3570000000000002</v>
      </c>
      <c r="AE214" s="17">
        <v>63.280984836850138</v>
      </c>
      <c r="AF214" s="17">
        <v>0.39966395249662712</v>
      </c>
      <c r="AG214" s="17">
        <v>0.4209747591129423</v>
      </c>
      <c r="AH214" s="17">
        <v>68.323594735692339</v>
      </c>
      <c r="AI214" s="17">
        <v>0.27548976282822846</v>
      </c>
      <c r="AJ214" s="17">
        <v>0.33017823098094695</v>
      </c>
      <c r="AK214" s="9" t="s">
        <v>13</v>
      </c>
    </row>
    <row r="215" spans="1:37">
      <c r="A215" s="27" t="s">
        <v>87</v>
      </c>
      <c r="B215" s="6" t="s">
        <v>55</v>
      </c>
      <c r="C215" s="48" t="s">
        <v>55</v>
      </c>
      <c r="D215" s="51">
        <v>42.8</v>
      </c>
      <c r="E215" s="51">
        <v>54.7</v>
      </c>
      <c r="F215" s="51">
        <v>60.97</v>
      </c>
      <c r="G215" s="51">
        <v>59.46</v>
      </c>
      <c r="H215" s="51">
        <v>57.77</v>
      </c>
      <c r="I215" s="51">
        <v>64.260000000000005</v>
      </c>
      <c r="J215" s="51">
        <v>76.180000000000007</v>
      </c>
      <c r="K215" s="51">
        <v>75.290000000000006</v>
      </c>
      <c r="L215" s="51">
        <v>71.44</v>
      </c>
      <c r="M215" s="51">
        <v>65.16</v>
      </c>
      <c r="N215" s="51">
        <v>54.64</v>
      </c>
      <c r="O215" s="51">
        <v>42.46</v>
      </c>
      <c r="P215" s="51">
        <v>29.97</v>
      </c>
      <c r="Q215" s="51">
        <v>18.62</v>
      </c>
      <c r="R215" s="51">
        <v>11.82</v>
      </c>
      <c r="S215" s="51">
        <v>8.6199999999999992</v>
      </c>
      <c r="T215" s="51">
        <v>6.85</v>
      </c>
      <c r="U215" s="51">
        <v>9.8800000000000008</v>
      </c>
      <c r="V215" s="51">
        <v>27.1</v>
      </c>
      <c r="W215" s="52">
        <v>55.34</v>
      </c>
      <c r="X215" s="8">
        <v>0.5</v>
      </c>
      <c r="Y215" s="16">
        <v>73.923000000000002</v>
      </c>
      <c r="Z215" s="16">
        <v>-39.963999999999999</v>
      </c>
      <c r="AA215" s="16">
        <v>-18.321999999999999</v>
      </c>
      <c r="AB215" s="16">
        <v>78.435000000000002</v>
      </c>
      <c r="AC215" s="16">
        <v>-33.975999999999999</v>
      </c>
      <c r="AD215" s="16">
        <v>-9.298</v>
      </c>
      <c r="AE215" s="17">
        <v>46.584173473022361</v>
      </c>
      <c r="AF215" s="17">
        <v>0.34960858200973127</v>
      </c>
      <c r="AG215" s="17">
        <v>0.43592417328338384</v>
      </c>
      <c r="AH215" s="17">
        <v>53.954166309790978</v>
      </c>
      <c r="AI215" s="17">
        <v>0.24348473332495446</v>
      </c>
      <c r="AJ215" s="17">
        <v>0.33349172771580898</v>
      </c>
      <c r="AK215" s="9" t="s">
        <v>13</v>
      </c>
    </row>
    <row r="216" spans="1:37">
      <c r="A216" s="27" t="s">
        <v>87</v>
      </c>
      <c r="B216" s="6" t="s">
        <v>56</v>
      </c>
      <c r="C216" s="48" t="s">
        <v>56</v>
      </c>
      <c r="D216" s="51">
        <v>31.33</v>
      </c>
      <c r="E216" s="51">
        <v>45.13</v>
      </c>
      <c r="F216" s="51">
        <v>52.81</v>
      </c>
      <c r="G216" s="51">
        <v>50.04</v>
      </c>
      <c r="H216" s="51">
        <v>47.38</v>
      </c>
      <c r="I216" s="51">
        <v>55.81</v>
      </c>
      <c r="J216" s="51">
        <v>71.680000000000007</v>
      </c>
      <c r="K216" s="51">
        <v>69.81</v>
      </c>
      <c r="L216" s="51">
        <v>63.59</v>
      </c>
      <c r="M216" s="51">
        <v>54.31</v>
      </c>
      <c r="N216" s="51">
        <v>40.97</v>
      </c>
      <c r="O216" s="51">
        <v>27.2</v>
      </c>
      <c r="P216" s="51">
        <v>15.5</v>
      </c>
      <c r="Q216" s="51">
        <v>7.24</v>
      </c>
      <c r="R216" s="51">
        <v>3.52</v>
      </c>
      <c r="S216" s="51">
        <v>2.16</v>
      </c>
      <c r="T216" s="51">
        <v>1.55</v>
      </c>
      <c r="U216" s="51">
        <v>2.75</v>
      </c>
      <c r="V216" s="51">
        <v>13.48</v>
      </c>
      <c r="W216" s="52">
        <v>41.01</v>
      </c>
      <c r="X216" s="8">
        <v>0.39</v>
      </c>
      <c r="Y216" s="16">
        <v>65.614000000000004</v>
      </c>
      <c r="Z216" s="16">
        <v>-52.786999999999999</v>
      </c>
      <c r="AA216" s="16">
        <v>-25.113</v>
      </c>
      <c r="AB216" s="16">
        <v>71.543999999999997</v>
      </c>
      <c r="AC216" s="16">
        <v>-44.247999999999998</v>
      </c>
      <c r="AD216" s="16">
        <v>-13.159000000000001</v>
      </c>
      <c r="AE216" s="17">
        <v>34.827317355130909</v>
      </c>
      <c r="AF216" s="17">
        <v>0.3022093917186558</v>
      </c>
      <c r="AG216" s="17">
        <v>0.44277884068231066</v>
      </c>
      <c r="AH216" s="17">
        <v>42.98383801900858</v>
      </c>
      <c r="AI216" s="17">
        <v>0.2151263163470605</v>
      </c>
      <c r="AJ216" s="17">
        <v>0.32980064806563919</v>
      </c>
      <c r="AK216" s="9" t="s">
        <v>13</v>
      </c>
    </row>
    <row r="217" spans="1:37">
      <c r="A217" s="27" t="s">
        <v>87</v>
      </c>
      <c r="B217" s="6" t="s">
        <v>57</v>
      </c>
      <c r="C217" s="48" t="s">
        <v>57</v>
      </c>
      <c r="D217" s="51">
        <v>61.14</v>
      </c>
      <c r="E217" s="51">
        <v>64.72</v>
      </c>
      <c r="F217" s="51">
        <v>58.93</v>
      </c>
      <c r="G217" s="51">
        <v>46.6</v>
      </c>
      <c r="H217" s="51">
        <v>40.1</v>
      </c>
      <c r="I217" s="51">
        <v>49.89</v>
      </c>
      <c r="J217" s="51">
        <v>74.72</v>
      </c>
      <c r="K217" s="51">
        <v>78.88</v>
      </c>
      <c r="L217" s="51">
        <v>79.87</v>
      </c>
      <c r="M217" s="51">
        <v>79.52</v>
      </c>
      <c r="N217" s="51">
        <v>77.400000000000006</v>
      </c>
      <c r="O217" s="51">
        <v>73.709999999999994</v>
      </c>
      <c r="P217" s="51">
        <v>68.58</v>
      </c>
      <c r="Q217" s="51">
        <v>61.9</v>
      </c>
      <c r="R217" s="51">
        <v>56.3</v>
      </c>
      <c r="S217" s="51">
        <v>52.36</v>
      </c>
      <c r="T217" s="51">
        <v>49.61</v>
      </c>
      <c r="U217" s="51">
        <v>53.57</v>
      </c>
      <c r="V217" s="51">
        <v>67.069999999999993</v>
      </c>
      <c r="W217" s="52">
        <v>78.95</v>
      </c>
      <c r="X217" s="8">
        <v>0.67</v>
      </c>
      <c r="Y217" s="16">
        <v>88.141000000000005</v>
      </c>
      <c r="Z217" s="16">
        <v>-12.006</v>
      </c>
      <c r="AA217" s="16">
        <v>16.309999999999999</v>
      </c>
      <c r="AB217" s="16">
        <v>88.781000000000006</v>
      </c>
      <c r="AC217" s="16">
        <v>-17.209</v>
      </c>
      <c r="AD217" s="16">
        <v>20.303999999999998</v>
      </c>
      <c r="AE217" s="17">
        <v>72.358784549080866</v>
      </c>
      <c r="AF217" s="17">
        <v>0.44765023041456681</v>
      </c>
      <c r="AG217" s="17">
        <v>0.43682969721094728</v>
      </c>
      <c r="AH217" s="17">
        <v>73.701045566875763</v>
      </c>
      <c r="AI217" s="17">
        <v>0.32524596309764359</v>
      </c>
      <c r="AJ217" s="17">
        <v>0.38537246465230257</v>
      </c>
      <c r="AK217" s="9" t="s">
        <v>13</v>
      </c>
    </row>
    <row r="218" spans="1:37">
      <c r="A218" s="27" t="s">
        <v>87</v>
      </c>
      <c r="B218" s="6" t="s">
        <v>58</v>
      </c>
      <c r="C218" s="48" t="s">
        <v>58</v>
      </c>
      <c r="D218" s="51">
        <v>49.54</v>
      </c>
      <c r="E218" s="51">
        <v>51.66</v>
      </c>
      <c r="F218" s="51">
        <v>39.01</v>
      </c>
      <c r="G218" s="51">
        <v>21.35</v>
      </c>
      <c r="H218" s="51">
        <v>14.35</v>
      </c>
      <c r="I218" s="51">
        <v>26.01</v>
      </c>
      <c r="J218" s="51">
        <v>62.81</v>
      </c>
      <c r="K218" s="51">
        <v>70.7</v>
      </c>
      <c r="L218" s="51">
        <v>72.510000000000005</v>
      </c>
      <c r="M218" s="51">
        <v>71.95</v>
      </c>
      <c r="N218" s="51">
        <v>67.62</v>
      </c>
      <c r="O218" s="51">
        <v>60.62</v>
      </c>
      <c r="P218" s="51">
        <v>51.56</v>
      </c>
      <c r="Q218" s="51">
        <v>41.02</v>
      </c>
      <c r="R218" s="51">
        <v>33.090000000000003</v>
      </c>
      <c r="S218" s="51">
        <v>28.31</v>
      </c>
      <c r="T218" s="51">
        <v>25.15</v>
      </c>
      <c r="U218" s="51">
        <v>29.73</v>
      </c>
      <c r="V218" s="51">
        <v>48.51</v>
      </c>
      <c r="W218" s="52">
        <v>69.099999999999994</v>
      </c>
      <c r="X218" s="8">
        <v>0.52</v>
      </c>
      <c r="Y218" s="16">
        <v>81.384</v>
      </c>
      <c r="Z218" s="16">
        <v>-23.66</v>
      </c>
      <c r="AA218" s="16">
        <v>28.814</v>
      </c>
      <c r="AB218" s="16">
        <v>82.754999999999995</v>
      </c>
      <c r="AC218" s="16">
        <v>-32.274999999999999</v>
      </c>
      <c r="AD218" s="16">
        <v>37.165999999999997</v>
      </c>
      <c r="AE218" s="17">
        <v>59.168268374004683</v>
      </c>
      <c r="AF218" s="17">
        <v>0.43767418607288749</v>
      </c>
      <c r="AG218" s="17">
        <v>0.46858812314756648</v>
      </c>
      <c r="AH218" s="17">
        <v>61.702578372862426</v>
      </c>
      <c r="AI218" s="17">
        <v>0.33099272424900794</v>
      </c>
      <c r="AJ218" s="17">
        <v>0.44218682235518958</v>
      </c>
      <c r="AK218" s="9" t="s">
        <v>13</v>
      </c>
    </row>
    <row r="219" spans="1:37">
      <c r="A219" s="27" t="s">
        <v>87</v>
      </c>
      <c r="B219" s="6" t="s">
        <v>59</v>
      </c>
      <c r="C219" s="48" t="s">
        <v>59</v>
      </c>
      <c r="D219" s="51">
        <v>30.46</v>
      </c>
      <c r="E219" s="51">
        <v>28.71</v>
      </c>
      <c r="F219" s="51">
        <v>12.11</v>
      </c>
      <c r="G219" s="51">
        <v>2.34</v>
      </c>
      <c r="H219" s="51">
        <v>0.83</v>
      </c>
      <c r="I219" s="51">
        <v>5.96</v>
      </c>
      <c r="J219" s="51">
        <v>39.46</v>
      </c>
      <c r="K219" s="51">
        <v>54.83</v>
      </c>
      <c r="L219" s="51">
        <v>59.02</v>
      </c>
      <c r="M219" s="51">
        <v>58.54</v>
      </c>
      <c r="N219" s="51">
        <v>52.28</v>
      </c>
      <c r="O219" s="51">
        <v>41.63</v>
      </c>
      <c r="P219" s="51">
        <v>29.6</v>
      </c>
      <c r="Q219" s="51">
        <v>18.329999999999998</v>
      </c>
      <c r="R219" s="51">
        <v>11.53</v>
      </c>
      <c r="S219" s="51">
        <v>8.36</v>
      </c>
      <c r="T219" s="51">
        <v>6.57</v>
      </c>
      <c r="U219" s="51">
        <v>9.19</v>
      </c>
      <c r="V219" s="51">
        <v>25.05</v>
      </c>
      <c r="W219" s="52">
        <v>52.86</v>
      </c>
      <c r="X219" s="8">
        <v>0.32</v>
      </c>
      <c r="Y219" s="16">
        <v>70.353999999999999</v>
      </c>
      <c r="Z219" s="16">
        <v>-38.173999999999999</v>
      </c>
      <c r="AA219" s="16">
        <v>41.981999999999999</v>
      </c>
      <c r="AB219" s="16">
        <v>72.597999999999999</v>
      </c>
      <c r="AC219" s="16">
        <v>-48.334000000000003</v>
      </c>
      <c r="AD219" s="16">
        <v>56.033999999999999</v>
      </c>
      <c r="AE219" s="17">
        <v>41.254697807532594</v>
      </c>
      <c r="AF219" s="17">
        <v>0.41549900656935301</v>
      </c>
      <c r="AG219" s="17">
        <v>0.51713452367150248</v>
      </c>
      <c r="AH219" s="17">
        <v>44.555137389242589</v>
      </c>
      <c r="AI219" s="17">
        <v>0.331789681803556</v>
      </c>
      <c r="AJ219" s="17">
        <v>0.52508152227768534</v>
      </c>
      <c r="AK219" s="9" t="s">
        <v>13</v>
      </c>
    </row>
    <row r="220" spans="1:37">
      <c r="A220" s="27" t="s">
        <v>87</v>
      </c>
      <c r="B220" s="6" t="s">
        <v>60</v>
      </c>
      <c r="C220" s="48" t="s">
        <v>60</v>
      </c>
      <c r="D220" s="51">
        <v>12.08</v>
      </c>
      <c r="E220" s="51">
        <v>8.5299999999999994</v>
      </c>
      <c r="F220" s="51">
        <v>1.1599999999999999</v>
      </c>
      <c r="G220" s="51">
        <v>0.06</v>
      </c>
      <c r="H220" s="51">
        <v>0.06</v>
      </c>
      <c r="I220" s="51">
        <v>0.65</v>
      </c>
      <c r="J220" s="51">
        <v>14.74</v>
      </c>
      <c r="K220" s="51">
        <v>32.22</v>
      </c>
      <c r="L220" s="51">
        <v>40.43</v>
      </c>
      <c r="M220" s="51">
        <v>42.02</v>
      </c>
      <c r="N220" s="51">
        <v>35.04</v>
      </c>
      <c r="O220" s="51">
        <v>23.44</v>
      </c>
      <c r="P220" s="51">
        <v>12.73</v>
      </c>
      <c r="Q220" s="51">
        <v>5.41</v>
      </c>
      <c r="R220" s="51">
        <v>2.35</v>
      </c>
      <c r="S220" s="51">
        <v>1.28</v>
      </c>
      <c r="T220" s="51">
        <v>0.87</v>
      </c>
      <c r="U220" s="51">
        <v>1.54</v>
      </c>
      <c r="V220" s="51">
        <v>9.1</v>
      </c>
      <c r="W220" s="52">
        <v>34.229999999999997</v>
      </c>
      <c r="X220" s="8">
        <v>0.18</v>
      </c>
      <c r="Y220" s="16">
        <v>56.8</v>
      </c>
      <c r="Z220" s="16">
        <v>-45.962000000000003</v>
      </c>
      <c r="AA220" s="16">
        <v>45.981000000000002</v>
      </c>
      <c r="AB220" s="16">
        <v>59.381999999999998</v>
      </c>
      <c r="AC220" s="16">
        <v>-52.917000000000002</v>
      </c>
      <c r="AD220" s="16">
        <v>60.845999999999997</v>
      </c>
      <c r="AE220" s="17">
        <v>24.718389437861322</v>
      </c>
      <c r="AF220" s="17">
        <v>0.38815253321392046</v>
      </c>
      <c r="AG220" s="17">
        <v>0.56156630089748316</v>
      </c>
      <c r="AH220" s="17">
        <v>27.442836591481313</v>
      </c>
      <c r="AI220" s="17">
        <v>0.32385280127465293</v>
      </c>
      <c r="AJ220" s="17">
        <v>0.58211431063390195</v>
      </c>
      <c r="AK220" s="9" t="s">
        <v>13</v>
      </c>
    </row>
    <row r="221" spans="1:37">
      <c r="A221" s="27" t="s">
        <v>87</v>
      </c>
      <c r="B221" s="6" t="s">
        <v>61</v>
      </c>
      <c r="C221" s="48" t="str">
        <f t="shared" ref="C221:C240" si="4">B221</f>
        <v>#4515 CALCOLOR 15 YELLOW</v>
      </c>
      <c r="D221" s="51">
        <v>67.959999999999994</v>
      </c>
      <c r="E221" s="51">
        <v>70.260000000000005</v>
      </c>
      <c r="F221" s="51">
        <v>64.010000000000005</v>
      </c>
      <c r="G221" s="51">
        <v>52.09</v>
      </c>
      <c r="H221" s="51">
        <v>45.73</v>
      </c>
      <c r="I221" s="51">
        <v>55.96</v>
      </c>
      <c r="J221" s="51">
        <v>81.97</v>
      </c>
      <c r="K221" s="51">
        <v>85.96</v>
      </c>
      <c r="L221" s="51">
        <v>87.41</v>
      </c>
      <c r="M221" s="51">
        <v>88.41</v>
      </c>
      <c r="N221" s="51">
        <v>88.29</v>
      </c>
      <c r="O221" s="51">
        <v>88.59</v>
      </c>
      <c r="P221" s="51">
        <v>89.03</v>
      </c>
      <c r="Q221" s="51">
        <v>89</v>
      </c>
      <c r="R221" s="51">
        <v>89.16</v>
      </c>
      <c r="S221" s="51">
        <v>89.33</v>
      </c>
      <c r="T221" s="51">
        <v>89.56</v>
      </c>
      <c r="U221" s="51">
        <v>89.82</v>
      </c>
      <c r="V221" s="51">
        <v>90.11</v>
      </c>
      <c r="W221" s="52">
        <v>90.69</v>
      </c>
      <c r="X221" s="8">
        <v>0.8</v>
      </c>
      <c r="Y221" s="16">
        <v>95.096000000000004</v>
      </c>
      <c r="Z221" s="16">
        <v>-1.1719999999999999</v>
      </c>
      <c r="AA221" s="16">
        <v>22.297999999999998</v>
      </c>
      <c r="AB221" s="16">
        <v>94.497</v>
      </c>
      <c r="AC221" s="16">
        <v>-7.95</v>
      </c>
      <c r="AD221" s="16">
        <v>24.099</v>
      </c>
      <c r="AE221" s="17">
        <v>87.845860186247904</v>
      </c>
      <c r="AF221" s="17">
        <v>0.47031437660875358</v>
      </c>
      <c r="AG221" s="17">
        <v>0.4262185935343128</v>
      </c>
      <c r="AH221" s="17">
        <v>86.432583319674919</v>
      </c>
      <c r="AI221" s="17">
        <v>0.34448030411246594</v>
      </c>
      <c r="AJ221" s="17">
        <v>0.38207598098417056</v>
      </c>
      <c r="AK221" s="9" t="s">
        <v>13</v>
      </c>
    </row>
    <row r="222" spans="1:37">
      <c r="A222" s="27" t="s">
        <v>87</v>
      </c>
      <c r="B222" s="6" t="s">
        <v>62</v>
      </c>
      <c r="C222" s="48" t="str">
        <f t="shared" si="4"/>
        <v>#4530 CALCOLOR 30 YELLOW</v>
      </c>
      <c r="D222" s="51">
        <v>65.7</v>
      </c>
      <c r="E222" s="51">
        <v>63.75</v>
      </c>
      <c r="F222" s="51">
        <v>48.83</v>
      </c>
      <c r="G222" s="51">
        <v>29.73</v>
      </c>
      <c r="H222" s="51">
        <v>21.84</v>
      </c>
      <c r="I222" s="51">
        <v>35.08</v>
      </c>
      <c r="J222" s="51">
        <v>73.75</v>
      </c>
      <c r="K222" s="51">
        <v>81.319999999999993</v>
      </c>
      <c r="L222" s="51">
        <v>83.6</v>
      </c>
      <c r="M222" s="51">
        <v>84.92</v>
      </c>
      <c r="N222" s="51">
        <v>84.84</v>
      </c>
      <c r="O222" s="51">
        <v>85.23</v>
      </c>
      <c r="P222" s="51">
        <v>85.71</v>
      </c>
      <c r="Q222" s="51">
        <v>85.72</v>
      </c>
      <c r="R222" s="51">
        <v>85.93</v>
      </c>
      <c r="S222" s="51">
        <v>86.04</v>
      </c>
      <c r="T222" s="51">
        <v>86.22</v>
      </c>
      <c r="U222" s="51">
        <v>86.43</v>
      </c>
      <c r="V222" s="51">
        <v>86.48</v>
      </c>
      <c r="W222" s="52">
        <v>86.59</v>
      </c>
      <c r="X222" s="8">
        <v>0.75</v>
      </c>
      <c r="Y222" s="16">
        <v>93.465999999999994</v>
      </c>
      <c r="Z222" s="16">
        <v>-1.89</v>
      </c>
      <c r="AA222" s="16">
        <v>38.100999999999999</v>
      </c>
      <c r="AB222" s="16">
        <v>92.524000000000001</v>
      </c>
      <c r="AC222" s="16">
        <v>-12.531000000000001</v>
      </c>
      <c r="AD222" s="16">
        <v>41.851999999999997</v>
      </c>
      <c r="AE222" s="17">
        <v>84.035691628827024</v>
      </c>
      <c r="AF222" s="17">
        <v>0.48230007820420523</v>
      </c>
      <c r="AG222" s="17">
        <v>0.43913508846161475</v>
      </c>
      <c r="AH222" s="17">
        <v>81.884822211205872</v>
      </c>
      <c r="AI222" s="17">
        <v>0.3678125600998054</v>
      </c>
      <c r="AJ222" s="17">
        <v>0.42078385620468883</v>
      </c>
      <c r="AK222" s="9" t="s">
        <v>13</v>
      </c>
    </row>
    <row r="223" spans="1:37">
      <c r="A223" s="27" t="s">
        <v>87</v>
      </c>
      <c r="B223" s="6" t="s">
        <v>63</v>
      </c>
      <c r="C223" s="48" t="str">
        <f t="shared" si="4"/>
        <v>#4560 CALCOLOR 60 YELLOW</v>
      </c>
      <c r="D223" s="51">
        <v>55.16</v>
      </c>
      <c r="E223" s="51">
        <v>44.8</v>
      </c>
      <c r="F223" s="51">
        <v>18.93</v>
      </c>
      <c r="G223" s="51">
        <v>4.34</v>
      </c>
      <c r="H223" s="51">
        <v>1.76</v>
      </c>
      <c r="I223" s="51">
        <v>10.35</v>
      </c>
      <c r="J223" s="51">
        <v>57.78</v>
      </c>
      <c r="K223" s="51">
        <v>76.5</v>
      </c>
      <c r="L223" s="51">
        <v>82.05</v>
      </c>
      <c r="M223" s="51">
        <v>84.53</v>
      </c>
      <c r="N223" s="51">
        <v>84.69</v>
      </c>
      <c r="O223" s="51">
        <v>85.14</v>
      </c>
      <c r="P223" s="51">
        <v>85.64</v>
      </c>
      <c r="Q223" s="51">
        <v>85.65</v>
      </c>
      <c r="R223" s="51">
        <v>85.81</v>
      </c>
      <c r="S223" s="51">
        <v>85.88</v>
      </c>
      <c r="T223" s="51">
        <v>86.04</v>
      </c>
      <c r="U223" s="51">
        <v>86.24</v>
      </c>
      <c r="V223" s="51">
        <v>86.32</v>
      </c>
      <c r="W223" s="52">
        <v>86.42</v>
      </c>
      <c r="X223" s="8">
        <v>0.7</v>
      </c>
      <c r="Y223" s="16">
        <v>92.965000000000003</v>
      </c>
      <c r="Z223" s="16">
        <v>-2.016</v>
      </c>
      <c r="AA223" s="16">
        <v>65.697999999999993</v>
      </c>
      <c r="AB223" s="16">
        <v>91.406000000000006</v>
      </c>
      <c r="AC223" s="16">
        <v>-16.693000000000001</v>
      </c>
      <c r="AD223" s="16">
        <v>73.912999999999997</v>
      </c>
      <c r="AE223" s="17">
        <v>82.887129926152994</v>
      </c>
      <c r="AF223" s="17">
        <v>0.50013035523957583</v>
      </c>
      <c r="AG223" s="17">
        <v>0.45576303458687772</v>
      </c>
      <c r="AH223" s="17">
        <v>79.380103560994215</v>
      </c>
      <c r="AI223" s="17">
        <v>0.40789834633368494</v>
      </c>
      <c r="AJ223" s="17">
        <v>0.48023367316742832</v>
      </c>
      <c r="AK223" s="9" t="s">
        <v>13</v>
      </c>
    </row>
    <row r="224" spans="1:37">
      <c r="A224" s="27" t="s">
        <v>87</v>
      </c>
      <c r="B224" s="6" t="s">
        <v>64</v>
      </c>
      <c r="C224" s="48" t="str">
        <f t="shared" si="4"/>
        <v>#4590 CALCOLOR 90 YELLOW</v>
      </c>
      <c r="D224" s="51">
        <v>36.11</v>
      </c>
      <c r="E224" s="51">
        <v>19.899999999999999</v>
      </c>
      <c r="F224" s="51">
        <v>2.62</v>
      </c>
      <c r="G224" s="51">
        <v>0.28000000000000003</v>
      </c>
      <c r="H224" s="51">
        <v>0.21</v>
      </c>
      <c r="I224" s="51">
        <v>1.87</v>
      </c>
      <c r="J224" s="51">
        <v>33.700000000000003</v>
      </c>
      <c r="K224" s="51">
        <v>65.42</v>
      </c>
      <c r="L224" s="51">
        <v>77.63</v>
      </c>
      <c r="M224" s="51">
        <v>82.37</v>
      </c>
      <c r="N224" s="51">
        <v>83.59</v>
      </c>
      <c r="O224" s="51">
        <v>84.25</v>
      </c>
      <c r="P224" s="51">
        <v>84.77</v>
      </c>
      <c r="Q224" s="51">
        <v>84.77</v>
      </c>
      <c r="R224" s="51">
        <v>84.96</v>
      </c>
      <c r="S224" s="51">
        <v>85.04</v>
      </c>
      <c r="T224" s="51">
        <v>85.07</v>
      </c>
      <c r="U224" s="51">
        <v>85.36</v>
      </c>
      <c r="V224" s="51">
        <v>85.46</v>
      </c>
      <c r="W224" s="52">
        <v>85.55</v>
      </c>
      <c r="X224" s="8">
        <v>0.66</v>
      </c>
      <c r="Y224" s="16">
        <v>91.852999999999994</v>
      </c>
      <c r="Z224" s="16">
        <v>0.20399999999999999</v>
      </c>
      <c r="AA224" s="16">
        <v>83.091999999999999</v>
      </c>
      <c r="AB224" s="16">
        <v>89.623999999999995</v>
      </c>
      <c r="AC224" s="16">
        <v>-13.663</v>
      </c>
      <c r="AD224" s="16">
        <v>92.075000000000003</v>
      </c>
      <c r="AE224" s="17">
        <v>80.375321234693203</v>
      </c>
      <c r="AF224" s="17">
        <v>0.51231290911548344</v>
      </c>
      <c r="AG224" s="17">
        <v>0.46027263575571598</v>
      </c>
      <c r="AH224" s="17">
        <v>75.494247945450795</v>
      </c>
      <c r="AI224" s="17">
        <v>0.4337655543457748</v>
      </c>
      <c r="AJ224" s="17">
        <v>0.5011965184402779</v>
      </c>
      <c r="AK224" s="9" t="s">
        <v>13</v>
      </c>
    </row>
    <row r="225" spans="1:37">
      <c r="A225" s="27" t="s">
        <v>87</v>
      </c>
      <c r="B225" s="6" t="s">
        <v>65</v>
      </c>
      <c r="C225" s="48" t="str">
        <f t="shared" si="4"/>
        <v>#4615 CALCOLOR 15 RED</v>
      </c>
      <c r="D225" s="51">
        <v>65.819999999999993</v>
      </c>
      <c r="E225" s="51">
        <v>70.37</v>
      </c>
      <c r="F225" s="51">
        <v>66.819999999999993</v>
      </c>
      <c r="G225" s="51">
        <v>58.37</v>
      </c>
      <c r="H225" s="51">
        <v>52.48</v>
      </c>
      <c r="I225" s="51">
        <v>56.46</v>
      </c>
      <c r="J225" s="51">
        <v>67.44</v>
      </c>
      <c r="K225" s="51">
        <v>63.54</v>
      </c>
      <c r="L225" s="51">
        <v>59.45</v>
      </c>
      <c r="M225" s="51">
        <v>58.41</v>
      </c>
      <c r="N225" s="51">
        <v>61.3</v>
      </c>
      <c r="O225" s="51">
        <v>66.48</v>
      </c>
      <c r="P225" s="51">
        <v>79.62</v>
      </c>
      <c r="Q225" s="51">
        <v>84.82</v>
      </c>
      <c r="R225" s="51">
        <v>85.73</v>
      </c>
      <c r="S225" s="51">
        <v>85.98</v>
      </c>
      <c r="T225" s="51">
        <v>86.21</v>
      </c>
      <c r="U225" s="51">
        <v>86.4</v>
      </c>
      <c r="V225" s="51">
        <v>86.54</v>
      </c>
      <c r="W225" s="52">
        <v>86.63</v>
      </c>
      <c r="X225" s="8">
        <v>0.67</v>
      </c>
      <c r="Y225" s="16">
        <v>86.376999999999995</v>
      </c>
      <c r="Z225" s="16">
        <v>12.427</v>
      </c>
      <c r="AA225" s="16">
        <v>9.4580000000000002</v>
      </c>
      <c r="AB225" s="16">
        <v>84.850999999999999</v>
      </c>
      <c r="AC225" s="16">
        <v>9.0730000000000004</v>
      </c>
      <c r="AD225" s="16">
        <v>7.5549999999999997</v>
      </c>
      <c r="AE225" s="17">
        <v>68.743751605272408</v>
      </c>
      <c r="AF225" s="17">
        <v>0.48202108983954384</v>
      </c>
      <c r="AG225" s="17">
        <v>0.39896409255183174</v>
      </c>
      <c r="AH225" s="17">
        <v>65.715324825936577</v>
      </c>
      <c r="AI225" s="17">
        <v>0.34215355398199532</v>
      </c>
      <c r="AJ225" s="17">
        <v>0.33912652343995459</v>
      </c>
      <c r="AK225" s="9" t="s">
        <v>13</v>
      </c>
    </row>
    <row r="226" spans="1:37">
      <c r="A226" s="27" t="s">
        <v>87</v>
      </c>
      <c r="B226" s="6" t="s">
        <v>66</v>
      </c>
      <c r="C226" s="48" t="str">
        <f t="shared" si="4"/>
        <v>#4630 CALCOLOR 30 RED</v>
      </c>
      <c r="D226" s="51">
        <v>60.26</v>
      </c>
      <c r="E226" s="51">
        <v>64.459999999999994</v>
      </c>
      <c r="F226" s="51">
        <v>54.08</v>
      </c>
      <c r="G226" s="51">
        <v>37.409999999999997</v>
      </c>
      <c r="H226" s="51">
        <v>28.16</v>
      </c>
      <c r="I226" s="51">
        <v>34.200000000000003</v>
      </c>
      <c r="J226" s="51">
        <v>52.41</v>
      </c>
      <c r="K226" s="51">
        <v>46.43</v>
      </c>
      <c r="L226" s="51">
        <v>39.99</v>
      </c>
      <c r="M226" s="51">
        <v>38.06</v>
      </c>
      <c r="N226" s="51">
        <v>42.27</v>
      </c>
      <c r="O226" s="51">
        <v>50.13</v>
      </c>
      <c r="P226" s="51">
        <v>73.05</v>
      </c>
      <c r="Q226" s="51">
        <v>83.46</v>
      </c>
      <c r="R226" s="51">
        <v>85.1</v>
      </c>
      <c r="S226" s="51">
        <v>85.45</v>
      </c>
      <c r="T226" s="51">
        <v>85.74</v>
      </c>
      <c r="U226" s="51">
        <v>86.18</v>
      </c>
      <c r="V226" s="51">
        <v>86.44</v>
      </c>
      <c r="W226" s="52">
        <v>86.63</v>
      </c>
      <c r="X226" s="8">
        <v>0.55000000000000004</v>
      </c>
      <c r="Y226" s="16">
        <v>79.111000000000004</v>
      </c>
      <c r="Z226" s="16">
        <v>23.890999999999998</v>
      </c>
      <c r="AA226" s="16">
        <v>19.846</v>
      </c>
      <c r="AB226" s="16">
        <v>76.067999999999998</v>
      </c>
      <c r="AC226" s="16">
        <v>18.016999999999999</v>
      </c>
      <c r="AD226" s="16">
        <v>16.206</v>
      </c>
      <c r="AE226" s="17">
        <v>55.121150791124528</v>
      </c>
      <c r="AF226" s="17">
        <v>0.51535539981964484</v>
      </c>
      <c r="AG226" s="17">
        <v>0.39116604493680734</v>
      </c>
      <c r="AH226" s="17">
        <v>49.997945573467533</v>
      </c>
      <c r="AI226" s="17">
        <v>0.37871440594823308</v>
      </c>
      <c r="AJ226" s="17">
        <v>0.34955685143220488</v>
      </c>
      <c r="AK226" s="9" t="s">
        <v>13</v>
      </c>
    </row>
    <row r="227" spans="1:37">
      <c r="A227" s="27" t="s">
        <v>87</v>
      </c>
      <c r="B227" s="6" t="s">
        <v>67</v>
      </c>
      <c r="C227" s="48" t="str">
        <f t="shared" si="4"/>
        <v>#4660 CALCOLOR 60 RED</v>
      </c>
      <c r="D227" s="51">
        <v>48.64</v>
      </c>
      <c r="E227" s="51">
        <v>52.21</v>
      </c>
      <c r="F227" s="51">
        <v>33.86</v>
      </c>
      <c r="G227" s="51">
        <v>14.55</v>
      </c>
      <c r="H227" s="51">
        <v>7.6</v>
      </c>
      <c r="I227" s="51">
        <v>13.53</v>
      </c>
      <c r="J227" s="51">
        <v>32.909999999999997</v>
      </c>
      <c r="K227" s="51">
        <v>27.07</v>
      </c>
      <c r="L227" s="51">
        <v>20.48</v>
      </c>
      <c r="M227" s="51">
        <v>18.420000000000002</v>
      </c>
      <c r="N227" s="51">
        <v>22.64</v>
      </c>
      <c r="O227" s="51">
        <v>31.36</v>
      </c>
      <c r="P227" s="51">
        <v>63.3</v>
      </c>
      <c r="Q227" s="51">
        <v>81.19</v>
      </c>
      <c r="R227" s="51">
        <v>84.38</v>
      </c>
      <c r="S227" s="51">
        <v>85.02</v>
      </c>
      <c r="T227" s="51">
        <v>85.45</v>
      </c>
      <c r="U227" s="51">
        <v>85.97</v>
      </c>
      <c r="V227" s="51">
        <v>86.31</v>
      </c>
      <c r="W227" s="52">
        <v>86.53</v>
      </c>
      <c r="X227" s="8">
        <v>0.39</v>
      </c>
      <c r="Y227" s="16">
        <v>69.694999999999993</v>
      </c>
      <c r="Z227" s="16">
        <v>39.31</v>
      </c>
      <c r="AA227" s="16">
        <v>37.177</v>
      </c>
      <c r="AB227" s="16">
        <v>64.346999999999994</v>
      </c>
      <c r="AC227" s="16">
        <v>32.142000000000003</v>
      </c>
      <c r="AD227" s="16">
        <v>31.135999999999999</v>
      </c>
      <c r="AE227" s="17">
        <v>40.317396679687491</v>
      </c>
      <c r="AF227" s="17">
        <v>0.56748909836339256</v>
      </c>
      <c r="AG227" s="17">
        <v>0.376916704609082</v>
      </c>
      <c r="AH227" s="17">
        <v>33.230358713323817</v>
      </c>
      <c r="AI227" s="17">
        <v>0.45202451562828017</v>
      </c>
      <c r="AJ227" s="17">
        <v>0.36524406171338042</v>
      </c>
      <c r="AK227" s="9" t="s">
        <v>13</v>
      </c>
    </row>
    <row r="228" spans="1:37">
      <c r="A228" s="27" t="s">
        <v>87</v>
      </c>
      <c r="B228" s="6" t="s">
        <v>68</v>
      </c>
      <c r="C228" s="48" t="str">
        <f t="shared" si="4"/>
        <v>#4690 CALCOLOR 90 RED</v>
      </c>
      <c r="D228" s="51">
        <v>38.93</v>
      </c>
      <c r="E228" s="51">
        <v>39.880000000000003</v>
      </c>
      <c r="F228" s="51">
        <v>18.239999999999998</v>
      </c>
      <c r="G228" s="51">
        <v>4.2300000000000004</v>
      </c>
      <c r="H228" s="51">
        <v>1.38</v>
      </c>
      <c r="I228" s="51">
        <v>4.66</v>
      </c>
      <c r="J228" s="51">
        <v>17.79</v>
      </c>
      <c r="K228" s="51">
        <v>13.4</v>
      </c>
      <c r="L228" s="51">
        <v>8.6300000000000008</v>
      </c>
      <c r="M228" s="51">
        <v>7.26</v>
      </c>
      <c r="N228" s="51">
        <v>10.08</v>
      </c>
      <c r="O228" s="51">
        <v>17.14</v>
      </c>
      <c r="P228" s="51">
        <v>52</v>
      </c>
      <c r="Q228" s="51">
        <v>77.44</v>
      </c>
      <c r="R228" s="51">
        <v>82.6</v>
      </c>
      <c r="S228" s="51">
        <v>83.79</v>
      </c>
      <c r="T228" s="51">
        <v>84.75</v>
      </c>
      <c r="U228" s="51">
        <v>85.51</v>
      </c>
      <c r="V228" s="51">
        <v>85.93</v>
      </c>
      <c r="W228" s="52">
        <v>86.1</v>
      </c>
      <c r="X228" s="8">
        <v>0.3</v>
      </c>
      <c r="Y228" s="16">
        <v>61.298000000000002</v>
      </c>
      <c r="Z228" s="16">
        <v>52.325000000000003</v>
      </c>
      <c r="AA228" s="16">
        <v>50.970999999999997</v>
      </c>
      <c r="AB228" s="16">
        <v>53.801000000000002</v>
      </c>
      <c r="AC228" s="16">
        <v>47.456000000000003</v>
      </c>
      <c r="AD228" s="16">
        <v>41.970999999999997</v>
      </c>
      <c r="AE228" s="17">
        <v>29.589035155935573</v>
      </c>
      <c r="AF228" s="17">
        <v>0.61391383376966413</v>
      </c>
      <c r="AG228" s="17">
        <v>0.35653827309237984</v>
      </c>
      <c r="AH228" s="17">
        <v>21.787678892725783</v>
      </c>
      <c r="AI228" s="17">
        <v>0.53159792106023329</v>
      </c>
      <c r="AJ228" s="17">
        <v>0.36125541655861093</v>
      </c>
      <c r="AK228" s="9" t="s">
        <v>13</v>
      </c>
    </row>
    <row r="229" spans="1:37">
      <c r="A229" s="27" t="s">
        <v>87</v>
      </c>
      <c r="B229" s="6" t="s">
        <v>69</v>
      </c>
      <c r="C229" s="48" t="str">
        <f t="shared" si="4"/>
        <v>#4715 CALCOLOR 15 MAGENTA</v>
      </c>
      <c r="D229" s="51">
        <v>65.88</v>
      </c>
      <c r="E229" s="51">
        <v>72.760000000000005</v>
      </c>
      <c r="F229" s="51">
        <v>75.92</v>
      </c>
      <c r="G229" s="51">
        <v>77.510000000000005</v>
      </c>
      <c r="H229" s="51">
        <v>76.400000000000006</v>
      </c>
      <c r="I229" s="51">
        <v>72.489999999999995</v>
      </c>
      <c r="J229" s="51">
        <v>66.989999999999995</v>
      </c>
      <c r="K229" s="51">
        <v>60.06</v>
      </c>
      <c r="L229" s="51">
        <v>54.59</v>
      </c>
      <c r="M229" s="51">
        <v>52.45</v>
      </c>
      <c r="N229" s="51">
        <v>54.59</v>
      </c>
      <c r="O229" s="51">
        <v>58.58</v>
      </c>
      <c r="P229" s="51">
        <v>71.13</v>
      </c>
      <c r="Q229" s="51">
        <v>76.08</v>
      </c>
      <c r="R229" s="51">
        <v>76.5</v>
      </c>
      <c r="S229" s="51">
        <v>79.36</v>
      </c>
      <c r="T229" s="51">
        <v>83.48</v>
      </c>
      <c r="U229" s="51">
        <v>85.41</v>
      </c>
      <c r="V229" s="51">
        <v>86.01</v>
      </c>
      <c r="W229" s="52">
        <v>86.29</v>
      </c>
      <c r="X229" s="8">
        <v>0.65</v>
      </c>
      <c r="Y229" s="16">
        <v>82.992000000000004</v>
      </c>
      <c r="Z229" s="16">
        <v>13.004</v>
      </c>
      <c r="AA229" s="16">
        <v>-8.3800000000000008</v>
      </c>
      <c r="AB229" s="16">
        <v>82.096999999999994</v>
      </c>
      <c r="AC229" s="16">
        <v>14.714</v>
      </c>
      <c r="AD229" s="16">
        <v>-10.946999999999999</v>
      </c>
      <c r="AE229" s="17">
        <v>62.147881409619096</v>
      </c>
      <c r="AF229" s="17">
        <v>0.4637854520997054</v>
      </c>
      <c r="AG229" s="17">
        <v>0.38128904601668223</v>
      </c>
      <c r="AH229" s="17">
        <v>60.477413687950552</v>
      </c>
      <c r="AI229" s="17">
        <v>0.31395986572838674</v>
      </c>
      <c r="AJ229" s="17">
        <v>0.29878635604654769</v>
      </c>
      <c r="AK229" s="9" t="s">
        <v>13</v>
      </c>
    </row>
    <row r="230" spans="1:37">
      <c r="A230" s="27" t="s">
        <v>87</v>
      </c>
      <c r="B230" s="6" t="s">
        <v>70</v>
      </c>
      <c r="C230" s="48" t="str">
        <f t="shared" si="4"/>
        <v>#4730 CALCOLOR 30 MAGENTA</v>
      </c>
      <c r="D230" s="51">
        <v>61.68</v>
      </c>
      <c r="E230" s="51">
        <v>71.510000000000005</v>
      </c>
      <c r="F230" s="51">
        <v>74.73</v>
      </c>
      <c r="G230" s="51">
        <v>75.03</v>
      </c>
      <c r="H230" s="51">
        <v>71.45</v>
      </c>
      <c r="I230" s="51">
        <v>63.19</v>
      </c>
      <c r="J230" s="51">
        <v>52.85</v>
      </c>
      <c r="K230" s="51">
        <v>41.96</v>
      </c>
      <c r="L230" s="51">
        <v>34.08</v>
      </c>
      <c r="M230" s="51">
        <v>31.1</v>
      </c>
      <c r="N230" s="51">
        <v>34.380000000000003</v>
      </c>
      <c r="O230" s="51">
        <v>40.26</v>
      </c>
      <c r="P230" s="51">
        <v>60.69</v>
      </c>
      <c r="Q230" s="51">
        <v>70.11</v>
      </c>
      <c r="R230" s="51">
        <v>71</v>
      </c>
      <c r="S230" s="51">
        <v>75.45</v>
      </c>
      <c r="T230" s="51">
        <v>81.86</v>
      </c>
      <c r="U230" s="51">
        <v>84.92</v>
      </c>
      <c r="V230" s="51">
        <v>85.8</v>
      </c>
      <c r="W230" s="52">
        <v>86.08</v>
      </c>
      <c r="X230" s="8">
        <v>0.52</v>
      </c>
      <c r="Y230" s="16">
        <v>73.885000000000005</v>
      </c>
      <c r="Z230" s="16">
        <v>25.402999999999999</v>
      </c>
      <c r="AA230" s="16">
        <v>-16.123999999999999</v>
      </c>
      <c r="AB230" s="16">
        <v>72.031999999999996</v>
      </c>
      <c r="AC230" s="16">
        <v>29.622</v>
      </c>
      <c r="AD230" s="16">
        <v>-21.442</v>
      </c>
      <c r="AE230" s="17">
        <v>46.525141279696101</v>
      </c>
      <c r="AF230" s="17">
        <v>0.4771755585470181</v>
      </c>
      <c r="AG230" s="17">
        <v>0.35480299849830582</v>
      </c>
      <c r="AH230" s="17">
        <v>43.706671960769206</v>
      </c>
      <c r="AI230" s="17">
        <v>0.31396858600917493</v>
      </c>
      <c r="AJ230" s="17">
        <v>0.26424356932814558</v>
      </c>
      <c r="AK230" s="9" t="s">
        <v>13</v>
      </c>
    </row>
    <row r="231" spans="1:37">
      <c r="A231" s="27" t="s">
        <v>87</v>
      </c>
      <c r="B231" s="6" t="s">
        <v>71</v>
      </c>
      <c r="C231" s="48" t="str">
        <f t="shared" si="4"/>
        <v>#4760 CALCOLOR 60 MAGENTA</v>
      </c>
      <c r="D231" s="51">
        <v>51.05</v>
      </c>
      <c r="E231" s="51">
        <v>65.819999999999993</v>
      </c>
      <c r="F231" s="51">
        <v>69.97</v>
      </c>
      <c r="G231" s="51">
        <v>68.849999999999994</v>
      </c>
      <c r="H231" s="51">
        <v>60.79</v>
      </c>
      <c r="I231" s="51">
        <v>46.06</v>
      </c>
      <c r="J231" s="51">
        <v>30.85</v>
      </c>
      <c r="K231" s="51">
        <v>18.59</v>
      </c>
      <c r="L231" s="51">
        <v>11.71</v>
      </c>
      <c r="M231" s="51">
        <v>9.5</v>
      </c>
      <c r="N231" s="51">
        <v>11.83</v>
      </c>
      <c r="O231" s="51">
        <v>17.04</v>
      </c>
      <c r="P231" s="51">
        <v>41.32</v>
      </c>
      <c r="Q231" s="51">
        <v>56.25</v>
      </c>
      <c r="R231" s="51">
        <v>57.8</v>
      </c>
      <c r="S231" s="51">
        <v>65.150000000000006</v>
      </c>
      <c r="T231" s="51">
        <v>76.87</v>
      </c>
      <c r="U231" s="51">
        <v>82.94</v>
      </c>
      <c r="V231" s="51">
        <v>84.69</v>
      </c>
      <c r="W231" s="52">
        <v>85.25</v>
      </c>
      <c r="X231" s="8">
        <v>0.37</v>
      </c>
      <c r="Y231" s="16">
        <v>58.274000000000001</v>
      </c>
      <c r="Z231" s="16">
        <v>43.051000000000002</v>
      </c>
      <c r="AA231" s="16">
        <v>-27.456</v>
      </c>
      <c r="AB231" s="16">
        <v>54.84</v>
      </c>
      <c r="AC231" s="16">
        <v>52.795000000000002</v>
      </c>
      <c r="AD231" s="16">
        <v>-37.232999999999997</v>
      </c>
      <c r="AE231" s="17">
        <v>26.250433048891402</v>
      </c>
      <c r="AF231" s="17">
        <v>0.4988942104790749</v>
      </c>
      <c r="AG231" s="17">
        <v>0.30738146370791425</v>
      </c>
      <c r="AH231" s="17">
        <v>22.775173278937228</v>
      </c>
      <c r="AI231" s="17">
        <v>0.3112734516676231</v>
      </c>
      <c r="AJ231" s="17">
        <v>0.20342773951910803</v>
      </c>
      <c r="AK231" s="9" t="s">
        <v>13</v>
      </c>
    </row>
    <row r="232" spans="1:37">
      <c r="A232" s="27" t="s">
        <v>87</v>
      </c>
      <c r="B232" s="6" t="s">
        <v>72</v>
      </c>
      <c r="C232" s="48" t="str">
        <f t="shared" si="4"/>
        <v>#4790 CALCOLOR 90 MAGENTA</v>
      </c>
      <c r="D232" s="51">
        <v>45.89</v>
      </c>
      <c r="E232" s="51">
        <v>62.4</v>
      </c>
      <c r="F232" s="51">
        <v>67.180000000000007</v>
      </c>
      <c r="G232" s="51">
        <v>65.66</v>
      </c>
      <c r="H232" s="51">
        <v>55.75</v>
      </c>
      <c r="I232" s="51">
        <v>39.26</v>
      </c>
      <c r="J232" s="51">
        <v>23.81</v>
      </c>
      <c r="K232" s="51">
        <v>12.43</v>
      </c>
      <c r="L232" s="51">
        <v>6.99</v>
      </c>
      <c r="M232" s="51">
        <v>5.36</v>
      </c>
      <c r="N232" s="51">
        <v>7.09</v>
      </c>
      <c r="O232" s="51">
        <v>11.4</v>
      </c>
      <c r="P232" s="51">
        <v>34.76</v>
      </c>
      <c r="Q232" s="51">
        <v>51.39</v>
      </c>
      <c r="R232" s="51">
        <v>53.26</v>
      </c>
      <c r="S232" s="51">
        <v>61.41</v>
      </c>
      <c r="T232" s="51">
        <v>75.03</v>
      </c>
      <c r="U232" s="51">
        <v>82.12</v>
      </c>
      <c r="V232" s="51">
        <v>84.27</v>
      </c>
      <c r="W232" s="52">
        <v>84.94</v>
      </c>
      <c r="X232" s="8">
        <v>0.28000000000000003</v>
      </c>
      <c r="Y232" s="16">
        <v>53.027999999999999</v>
      </c>
      <c r="Z232" s="16">
        <v>48.277999999999999</v>
      </c>
      <c r="AA232" s="16">
        <v>-29.76</v>
      </c>
      <c r="AB232" s="16">
        <v>48.953000000000003</v>
      </c>
      <c r="AC232" s="16">
        <v>60.125</v>
      </c>
      <c r="AD232" s="16">
        <v>-41.203000000000003</v>
      </c>
      <c r="AE232" s="17">
        <v>21.071813004194507</v>
      </c>
      <c r="AF232" s="17">
        <v>0.50842766081220025</v>
      </c>
      <c r="AG232" s="17">
        <v>0.29132016747342537</v>
      </c>
      <c r="AH232" s="17">
        <v>17.555923370370419</v>
      </c>
      <c r="AI232" s="17">
        <v>0.3119895316935033</v>
      </c>
      <c r="AJ232" s="17">
        <v>0.1835387968522168</v>
      </c>
      <c r="AK232" s="9" t="s">
        <v>13</v>
      </c>
    </row>
    <row r="233" spans="1:37">
      <c r="A233" s="27" t="s">
        <v>87</v>
      </c>
      <c r="B233" s="6" t="s">
        <v>73</v>
      </c>
      <c r="C233" s="48" t="str">
        <f t="shared" si="4"/>
        <v>#4815 CALCOLOR 15 PINK</v>
      </c>
      <c r="D233" s="51">
        <v>66.56</v>
      </c>
      <c r="E233" s="51">
        <v>71.97</v>
      </c>
      <c r="F233" s="51">
        <v>72.2</v>
      </c>
      <c r="G233" s="51">
        <v>69.239999999999995</v>
      </c>
      <c r="H233" s="51">
        <v>66.14</v>
      </c>
      <c r="I233" s="51">
        <v>65.62</v>
      </c>
      <c r="J233" s="51">
        <v>66.62</v>
      </c>
      <c r="K233" s="51">
        <v>61.33</v>
      </c>
      <c r="L233" s="51">
        <v>56.7</v>
      </c>
      <c r="M233" s="51">
        <v>55.24</v>
      </c>
      <c r="N233" s="51">
        <v>58.64</v>
      </c>
      <c r="O233" s="51">
        <v>64</v>
      </c>
      <c r="P233" s="51">
        <v>77.59</v>
      </c>
      <c r="Q233" s="51">
        <v>83.09</v>
      </c>
      <c r="R233" s="51">
        <v>83.9</v>
      </c>
      <c r="S233" s="51">
        <v>84.05</v>
      </c>
      <c r="T233" s="51">
        <v>84.02</v>
      </c>
      <c r="U233" s="51">
        <v>84.07</v>
      </c>
      <c r="V233" s="51">
        <v>84.21</v>
      </c>
      <c r="W233" s="52">
        <v>84.5</v>
      </c>
      <c r="X233" s="8">
        <v>0.71</v>
      </c>
      <c r="Y233" s="16">
        <v>85.251999999999995</v>
      </c>
      <c r="Z233" s="16">
        <v>14.009</v>
      </c>
      <c r="AA233" s="16">
        <v>0.57299999999999995</v>
      </c>
      <c r="AB233" s="16">
        <v>83.858000000000004</v>
      </c>
      <c r="AC233" s="16">
        <v>13.497999999999999</v>
      </c>
      <c r="AD233" s="16">
        <v>-2.1920000000000002</v>
      </c>
      <c r="AE233" s="17">
        <v>66.502330309963497</v>
      </c>
      <c r="AF233" s="17">
        <v>0.47542761336771661</v>
      </c>
      <c r="AG233" s="17">
        <v>0.38901987672013022</v>
      </c>
      <c r="AH233" s="17">
        <v>63.793234548407597</v>
      </c>
      <c r="AI233" s="17">
        <v>0.32967298993501704</v>
      </c>
      <c r="AJ233" s="17">
        <v>0.31688880917534062</v>
      </c>
      <c r="AK233" s="9" t="s">
        <v>13</v>
      </c>
    </row>
    <row r="234" spans="1:37">
      <c r="A234" s="27" t="s">
        <v>87</v>
      </c>
      <c r="B234" s="6" t="s">
        <v>74</v>
      </c>
      <c r="C234" s="48" t="str">
        <f t="shared" si="4"/>
        <v>#4830 CALCOLOR 30 PINK</v>
      </c>
      <c r="D234" s="51">
        <v>61.61</v>
      </c>
      <c r="E234" s="51">
        <v>68.62</v>
      </c>
      <c r="F234" s="51">
        <v>65.64</v>
      </c>
      <c r="G234" s="51">
        <v>57.26</v>
      </c>
      <c r="H234" s="51">
        <v>50.31</v>
      </c>
      <c r="I234" s="51">
        <v>49.44</v>
      </c>
      <c r="J234" s="51">
        <v>51.8</v>
      </c>
      <c r="K234" s="51">
        <v>43.14</v>
      </c>
      <c r="L234" s="51">
        <v>36.090000000000003</v>
      </c>
      <c r="M234" s="51">
        <v>33.950000000000003</v>
      </c>
      <c r="N234" s="51">
        <v>38.53</v>
      </c>
      <c r="O234" s="51">
        <v>46.66</v>
      </c>
      <c r="P234" s="51">
        <v>70.430000000000007</v>
      </c>
      <c r="Q234" s="51">
        <v>81.47</v>
      </c>
      <c r="R234" s="51">
        <v>83.16</v>
      </c>
      <c r="S234" s="51">
        <v>83.41</v>
      </c>
      <c r="T234" s="51">
        <v>83.38</v>
      </c>
      <c r="U234" s="51">
        <v>83.46</v>
      </c>
      <c r="V234" s="51">
        <v>83.59</v>
      </c>
      <c r="W234" s="52">
        <v>83.65</v>
      </c>
      <c r="X234" s="8">
        <v>0.61</v>
      </c>
      <c r="Y234" s="16">
        <v>77.391000000000005</v>
      </c>
      <c r="Z234" s="16">
        <v>27.158999999999999</v>
      </c>
      <c r="AA234" s="16">
        <v>1.994</v>
      </c>
      <c r="AB234" s="16">
        <v>74.539000000000001</v>
      </c>
      <c r="AC234" s="16">
        <v>26.588000000000001</v>
      </c>
      <c r="AD234" s="16">
        <v>-3.6669999999999998</v>
      </c>
      <c r="AE234" s="17">
        <v>52.184449865684279</v>
      </c>
      <c r="AF234" s="17">
        <v>0.50243858838545552</v>
      </c>
      <c r="AG234" s="17">
        <v>0.37159517232355904</v>
      </c>
      <c r="AH234" s="17">
        <v>47.54809399606502</v>
      </c>
      <c r="AI234" s="17">
        <v>0.34946024541832693</v>
      </c>
      <c r="AJ234" s="17">
        <v>0.30239859545986947</v>
      </c>
      <c r="AK234" s="9" t="s">
        <v>13</v>
      </c>
    </row>
    <row r="235" spans="1:37">
      <c r="A235" s="27" t="s">
        <v>87</v>
      </c>
      <c r="B235" s="6" t="s">
        <v>75</v>
      </c>
      <c r="C235" s="48" t="str">
        <f t="shared" si="4"/>
        <v>#4860 CALCOLOR 60 PINK</v>
      </c>
      <c r="D235" s="51">
        <v>54.69</v>
      </c>
      <c r="E235" s="51">
        <v>63.2</v>
      </c>
      <c r="F235" s="51">
        <v>56.88</v>
      </c>
      <c r="G235" s="51">
        <v>43.37</v>
      </c>
      <c r="H235" s="51">
        <v>33.68</v>
      </c>
      <c r="I235" s="51">
        <v>33.19</v>
      </c>
      <c r="J235" s="51">
        <v>37.130000000000003</v>
      </c>
      <c r="K235" s="51">
        <v>27.17</v>
      </c>
      <c r="L235" s="51">
        <v>19.93</v>
      </c>
      <c r="M235" s="51">
        <v>17.84</v>
      </c>
      <c r="N235" s="51">
        <v>22.13</v>
      </c>
      <c r="O235" s="51">
        <v>30.8</v>
      </c>
      <c r="P235" s="51">
        <v>62.33</v>
      </c>
      <c r="Q235" s="51">
        <v>80.02</v>
      </c>
      <c r="R235" s="51">
        <v>82.95</v>
      </c>
      <c r="S235" s="51">
        <v>83.39</v>
      </c>
      <c r="T235" s="51">
        <v>83.41</v>
      </c>
      <c r="U235" s="51">
        <v>83.49</v>
      </c>
      <c r="V235" s="51">
        <v>83.38</v>
      </c>
      <c r="W235" s="52">
        <v>83.37</v>
      </c>
      <c r="X235" s="8">
        <v>0.46</v>
      </c>
      <c r="Y235" s="16">
        <v>69.454999999999998</v>
      </c>
      <c r="Z235" s="16">
        <v>40.664000000000001</v>
      </c>
      <c r="AA235" s="16">
        <v>7.0250000000000004</v>
      </c>
      <c r="AB235" s="16">
        <v>64.787999999999997</v>
      </c>
      <c r="AC235" s="16">
        <v>40.213000000000001</v>
      </c>
      <c r="AD235" s="16">
        <v>-2.0299999999999998</v>
      </c>
      <c r="AE235" s="17">
        <v>39.979602136937686</v>
      </c>
      <c r="AF235" s="17">
        <v>0.53856718785570146</v>
      </c>
      <c r="AG235" s="17">
        <v>0.35387959333902175</v>
      </c>
      <c r="AH235" s="17">
        <v>33.78054116762884</v>
      </c>
      <c r="AI235" s="17">
        <v>0.38288455095956303</v>
      </c>
      <c r="AJ235" s="17">
        <v>0.29089514431652319</v>
      </c>
      <c r="AK235" s="9" t="s">
        <v>13</v>
      </c>
    </row>
    <row r="236" spans="1:37">
      <c r="A236" s="27" t="s">
        <v>87</v>
      </c>
      <c r="B236" s="6" t="s">
        <v>76</v>
      </c>
      <c r="C236" s="48" t="str">
        <f t="shared" si="4"/>
        <v>#4890 CALCOLOR 90 PINK</v>
      </c>
      <c r="D236" s="51">
        <v>46.56</v>
      </c>
      <c r="E236" s="51">
        <v>56.04</v>
      </c>
      <c r="F236" s="51">
        <v>45.42</v>
      </c>
      <c r="G236" s="51">
        <v>28.04</v>
      </c>
      <c r="H236" s="51">
        <v>18.16</v>
      </c>
      <c r="I236" s="51">
        <v>18.45</v>
      </c>
      <c r="J236" s="51">
        <v>23.23</v>
      </c>
      <c r="K236" s="51">
        <v>14.35</v>
      </c>
      <c r="L236" s="51">
        <v>8.86</v>
      </c>
      <c r="M236" s="51">
        <v>7.43</v>
      </c>
      <c r="N236" s="51">
        <v>10.41</v>
      </c>
      <c r="O236" s="51">
        <v>17.690000000000001</v>
      </c>
      <c r="P236" s="51">
        <v>52.59</v>
      </c>
      <c r="Q236" s="51">
        <v>77.16</v>
      </c>
      <c r="R236" s="51">
        <v>81.66</v>
      </c>
      <c r="S236" s="51">
        <v>82.35</v>
      </c>
      <c r="T236" s="51">
        <v>82.39</v>
      </c>
      <c r="U236" s="51">
        <v>82.43</v>
      </c>
      <c r="V236" s="51">
        <v>82.62</v>
      </c>
      <c r="W236" s="52">
        <v>82.93</v>
      </c>
      <c r="X236" s="8">
        <v>0.38</v>
      </c>
      <c r="Y236" s="16">
        <v>61.749000000000002</v>
      </c>
      <c r="Z236" s="16">
        <v>52.533999999999999</v>
      </c>
      <c r="AA236" s="16">
        <v>17.254000000000001</v>
      </c>
      <c r="AB236" s="16">
        <v>55.036999999999999</v>
      </c>
      <c r="AC236" s="16">
        <v>52.688000000000002</v>
      </c>
      <c r="AD236" s="16">
        <v>4.58</v>
      </c>
      <c r="AE236" s="17">
        <v>30.109980064062501</v>
      </c>
      <c r="AF236" s="17">
        <v>0.5825900126530017</v>
      </c>
      <c r="AG236" s="17">
        <v>0.33859876109876713</v>
      </c>
      <c r="AH236" s="17">
        <v>22.965709608305307</v>
      </c>
      <c r="AI236" s="17">
        <v>0.43817449969035915</v>
      </c>
      <c r="AJ236" s="17">
        <v>0.28696988693542019</v>
      </c>
      <c r="AK236" s="9" t="s">
        <v>13</v>
      </c>
    </row>
    <row r="237" spans="1:37">
      <c r="A237" s="27" t="s">
        <v>87</v>
      </c>
      <c r="B237" s="6" t="s">
        <v>77</v>
      </c>
      <c r="C237" s="48" t="str">
        <f t="shared" si="4"/>
        <v>#4915 CALCOLOR 15 LAVENDER</v>
      </c>
      <c r="D237" s="51">
        <v>63.76</v>
      </c>
      <c r="E237" s="51">
        <v>69.84</v>
      </c>
      <c r="F237" s="51">
        <v>73.91</v>
      </c>
      <c r="G237" s="51">
        <v>75.48</v>
      </c>
      <c r="H237" s="51">
        <v>73.63</v>
      </c>
      <c r="I237" s="51">
        <v>69.069999999999993</v>
      </c>
      <c r="J237" s="51">
        <v>62.58</v>
      </c>
      <c r="K237" s="51">
        <v>56.45</v>
      </c>
      <c r="L237" s="51">
        <v>49.17</v>
      </c>
      <c r="M237" s="51">
        <v>49.38</v>
      </c>
      <c r="N237" s="51">
        <v>46.06</v>
      </c>
      <c r="O237" s="51">
        <v>51.33</v>
      </c>
      <c r="P237" s="51">
        <v>55.62</v>
      </c>
      <c r="Q237" s="51">
        <v>55.68</v>
      </c>
      <c r="R237" s="51">
        <v>53.22</v>
      </c>
      <c r="S237" s="51">
        <v>64.099999999999994</v>
      </c>
      <c r="T237" s="51">
        <v>78.819999999999993</v>
      </c>
      <c r="U237" s="51">
        <v>83.18</v>
      </c>
      <c r="V237" s="51">
        <v>84.09</v>
      </c>
      <c r="W237" s="52">
        <v>84.41</v>
      </c>
      <c r="X237" s="8">
        <v>0.61</v>
      </c>
      <c r="Y237" s="16">
        <v>77.430999999999997</v>
      </c>
      <c r="Z237" s="16">
        <v>5.883</v>
      </c>
      <c r="AA237" s="16">
        <v>-15.154999999999999</v>
      </c>
      <c r="AB237" s="16">
        <v>77.584999999999994</v>
      </c>
      <c r="AC237" s="16">
        <v>9.3539999999999992</v>
      </c>
      <c r="AD237" s="16">
        <v>-16.082000000000001</v>
      </c>
      <c r="AE237" s="17">
        <v>52.251531452575385</v>
      </c>
      <c r="AF237" s="17">
        <v>0.44282252585427873</v>
      </c>
      <c r="AG237" s="17">
        <v>0.38140475267475965</v>
      </c>
      <c r="AH237" s="17">
        <v>52.510332269198265</v>
      </c>
      <c r="AI237" s="17">
        <v>0.29497240693895199</v>
      </c>
      <c r="AJ237" s="17">
        <v>0.29038103712511087</v>
      </c>
      <c r="AK237" s="9" t="s">
        <v>13</v>
      </c>
    </row>
    <row r="238" spans="1:37">
      <c r="A238" s="27" t="s">
        <v>87</v>
      </c>
      <c r="B238" s="6" t="s">
        <v>78</v>
      </c>
      <c r="C238" s="48" t="str">
        <f t="shared" si="4"/>
        <v>#4930 CALCOLOR 30 LAVENDER</v>
      </c>
      <c r="D238" s="51">
        <v>59.5</v>
      </c>
      <c r="E238" s="51">
        <v>67.08</v>
      </c>
      <c r="F238" s="51">
        <v>72</v>
      </c>
      <c r="G238" s="51">
        <v>72.88</v>
      </c>
      <c r="H238" s="51">
        <v>68.78</v>
      </c>
      <c r="I238" s="51">
        <v>60.63</v>
      </c>
      <c r="J238" s="51">
        <v>50.17</v>
      </c>
      <c r="K238" s="51">
        <v>41.57</v>
      </c>
      <c r="L238" s="51">
        <v>32.33</v>
      </c>
      <c r="M238" s="51">
        <v>32.770000000000003</v>
      </c>
      <c r="N238" s="51">
        <v>29.48</v>
      </c>
      <c r="O238" s="51">
        <v>36.950000000000003</v>
      </c>
      <c r="P238" s="51">
        <v>43.36</v>
      </c>
      <c r="Q238" s="51">
        <v>43.64</v>
      </c>
      <c r="R238" s="51">
        <v>40.79</v>
      </c>
      <c r="S238" s="51">
        <v>54.94</v>
      </c>
      <c r="T238" s="51">
        <v>75.63</v>
      </c>
      <c r="U238" s="51">
        <v>82.32</v>
      </c>
      <c r="V238" s="51">
        <v>83.47</v>
      </c>
      <c r="W238" s="52">
        <v>83.64</v>
      </c>
      <c r="X238" s="8">
        <v>0.47</v>
      </c>
      <c r="Y238" s="16">
        <v>67.917000000000002</v>
      </c>
      <c r="Z238" s="16">
        <v>11.909000000000001</v>
      </c>
      <c r="AA238" s="16">
        <v>-24.213000000000001</v>
      </c>
      <c r="AB238" s="16">
        <v>67.918999999999997</v>
      </c>
      <c r="AC238" s="16">
        <v>18.359000000000002</v>
      </c>
      <c r="AD238" s="16">
        <v>-26.324000000000002</v>
      </c>
      <c r="AE238" s="17">
        <v>37.859587791641019</v>
      </c>
      <c r="AF238" s="17">
        <v>0.4398999913050855</v>
      </c>
      <c r="AG238" s="17">
        <v>0.35908746049988688</v>
      </c>
      <c r="AH238" s="17">
        <v>37.862294787132456</v>
      </c>
      <c r="AI238" s="17">
        <v>0.28404522422152245</v>
      </c>
      <c r="AJ238" s="17">
        <v>0.25818895118080654</v>
      </c>
      <c r="AK238" s="9" t="s">
        <v>13</v>
      </c>
    </row>
    <row r="239" spans="1:37">
      <c r="A239" s="27" t="s">
        <v>87</v>
      </c>
      <c r="B239" s="6" t="s">
        <v>79</v>
      </c>
      <c r="C239" s="48" t="str">
        <f t="shared" si="4"/>
        <v>#4960 CALCOLOR 60 LAVENDER</v>
      </c>
      <c r="D239" s="51">
        <v>50.39</v>
      </c>
      <c r="E239" s="51">
        <v>60.5</v>
      </c>
      <c r="F239" s="51">
        <v>67.349999999999994</v>
      </c>
      <c r="G239" s="51">
        <v>67.27</v>
      </c>
      <c r="H239" s="51">
        <v>58.82</v>
      </c>
      <c r="I239" s="51">
        <v>44.91</v>
      </c>
      <c r="J239" s="51">
        <v>30.33</v>
      </c>
      <c r="K239" s="51">
        <v>20.51</v>
      </c>
      <c r="L239" s="51">
        <v>12.28</v>
      </c>
      <c r="M239" s="51">
        <v>12.64</v>
      </c>
      <c r="N239" s="51">
        <v>10.4</v>
      </c>
      <c r="O239" s="51">
        <v>16.829999999999998</v>
      </c>
      <c r="P239" s="51">
        <v>23.54</v>
      </c>
      <c r="Q239" s="51">
        <v>24.09</v>
      </c>
      <c r="R239" s="51">
        <v>21.26</v>
      </c>
      <c r="S239" s="51">
        <v>37.6</v>
      </c>
      <c r="T239" s="51">
        <v>68.08</v>
      </c>
      <c r="U239" s="51">
        <v>80.010000000000005</v>
      </c>
      <c r="V239" s="51">
        <v>82.62</v>
      </c>
      <c r="W239" s="52">
        <v>83.35</v>
      </c>
      <c r="X239" s="8">
        <v>0.28999999999999998</v>
      </c>
      <c r="Y239" s="16">
        <v>49.79</v>
      </c>
      <c r="Z239" s="16">
        <v>21.248999999999999</v>
      </c>
      <c r="AA239" s="16">
        <v>-40.924999999999997</v>
      </c>
      <c r="AB239" s="16">
        <v>49.831000000000003</v>
      </c>
      <c r="AC239" s="16">
        <v>34.587000000000003</v>
      </c>
      <c r="AD239" s="16">
        <v>-44.542000000000002</v>
      </c>
      <c r="AE239" s="17">
        <v>18.243396263364108</v>
      </c>
      <c r="AF239" s="17">
        <v>0.42255924999056194</v>
      </c>
      <c r="AG239" s="17">
        <v>0.3060527261208113</v>
      </c>
      <c r="AH239" s="17">
        <v>18.277525104247246</v>
      </c>
      <c r="AI239" s="17">
        <v>0.25563940763392534</v>
      </c>
      <c r="AJ239" s="17">
        <v>0.1909107814582052</v>
      </c>
      <c r="AK239" s="9" t="s">
        <v>13</v>
      </c>
    </row>
    <row r="240" spans="1:37">
      <c r="A240" s="27" t="s">
        <v>87</v>
      </c>
      <c r="B240" s="6" t="s">
        <v>80</v>
      </c>
      <c r="C240" s="48" t="str">
        <f t="shared" si="4"/>
        <v>#4990 CALCOLOR 90 LAVENDER</v>
      </c>
      <c r="D240" s="51">
        <v>37.08</v>
      </c>
      <c r="E240" s="51">
        <v>48.26</v>
      </c>
      <c r="F240" s="51">
        <v>57.45</v>
      </c>
      <c r="G240" s="51">
        <v>58.49</v>
      </c>
      <c r="H240" s="51">
        <v>49.37</v>
      </c>
      <c r="I240" s="51">
        <v>34.270000000000003</v>
      </c>
      <c r="J240" s="51">
        <v>19.84</v>
      </c>
      <c r="K240" s="51">
        <v>11.24</v>
      </c>
      <c r="L240" s="51">
        <v>5.39</v>
      </c>
      <c r="M240" s="51">
        <v>5.38</v>
      </c>
      <c r="N240" s="51">
        <v>3.97</v>
      </c>
      <c r="O240" s="51">
        <v>7.62</v>
      </c>
      <c r="P240" s="51">
        <v>11.57</v>
      </c>
      <c r="Q240" s="51">
        <v>11.77</v>
      </c>
      <c r="R240" s="51">
        <v>10.87</v>
      </c>
      <c r="S240" s="51">
        <v>20.66</v>
      </c>
      <c r="T240" s="51">
        <v>47.61</v>
      </c>
      <c r="U240" s="51">
        <v>69.3</v>
      </c>
      <c r="V240" s="51">
        <v>78.11</v>
      </c>
      <c r="W240" s="52">
        <v>81.05</v>
      </c>
      <c r="X240" s="8">
        <v>0.18</v>
      </c>
      <c r="Y240" s="16">
        <v>35.981000000000002</v>
      </c>
      <c r="Z240" s="16">
        <v>22.815000000000001</v>
      </c>
      <c r="AA240" s="16">
        <v>-52.759</v>
      </c>
      <c r="AB240" s="16">
        <v>36.951000000000001</v>
      </c>
      <c r="AC240" s="16">
        <v>42.017000000000003</v>
      </c>
      <c r="AD240" s="16">
        <v>-55.423999999999999</v>
      </c>
      <c r="AE240" s="17">
        <v>8.9982886950277923</v>
      </c>
      <c r="AF240" s="17">
        <v>0.38146503830395884</v>
      </c>
      <c r="AG240" s="17">
        <v>0.25654628340193186</v>
      </c>
      <c r="AH240" s="17">
        <v>9.511489467674398</v>
      </c>
      <c r="AI240" s="17">
        <v>0.22390549657893341</v>
      </c>
      <c r="AJ240" s="17">
        <v>0.14222004918742995</v>
      </c>
      <c r="AK240" s="9" t="s">
        <v>13</v>
      </c>
    </row>
    <row r="241" spans="1:52" s="12" customFormat="1">
      <c r="A241" s="26"/>
      <c r="B241" s="22"/>
      <c r="C241" s="48" t="str">
        <f>CONCATENATE(A241," ",B241)</f>
        <v xml:space="preserve"> </v>
      </c>
      <c r="D241" s="21"/>
      <c r="E241" s="21"/>
      <c r="F241" s="21"/>
      <c r="G241" s="21"/>
      <c r="H241" s="21"/>
      <c r="I241" s="21"/>
      <c r="J241" s="21"/>
      <c r="K241" s="21"/>
      <c r="L241" s="21"/>
      <c r="M241" s="21"/>
      <c r="N241" s="21"/>
      <c r="O241" s="21"/>
      <c r="P241" s="21"/>
      <c r="Q241" s="21"/>
      <c r="R241" s="21"/>
      <c r="S241" s="21"/>
      <c r="T241" s="21"/>
      <c r="U241" s="21"/>
      <c r="V241" s="21"/>
      <c r="W241" s="21"/>
      <c r="X241" s="8"/>
      <c r="Y241" s="23"/>
      <c r="Z241" s="23"/>
      <c r="AA241" s="23"/>
      <c r="AB241" s="23"/>
      <c r="AC241" s="23"/>
      <c r="AD241" s="23"/>
      <c r="AE241" s="17"/>
      <c r="AF241" s="17"/>
      <c r="AG241" s="17"/>
      <c r="AH241" s="17"/>
      <c r="AI241" s="17"/>
      <c r="AJ241" s="17"/>
      <c r="AK241" s="10"/>
      <c r="AL241" s="24"/>
      <c r="AM241" s="24"/>
      <c r="AN241" s="24"/>
      <c r="AO241" s="24"/>
      <c r="AP241" s="24"/>
      <c r="AQ241" s="24"/>
      <c r="AR241" s="24"/>
      <c r="AS241" s="24"/>
      <c r="AT241" s="24"/>
      <c r="AU241" s="24"/>
      <c r="AV241" s="24"/>
      <c r="AW241" s="24"/>
      <c r="AX241" s="24"/>
      <c r="AY241" s="24"/>
      <c r="AZ241" s="24"/>
    </row>
    <row r="242" spans="1:52" s="12" customFormat="1">
      <c r="A242" s="26"/>
      <c r="B242" s="5"/>
      <c r="C242" s="48" t="str">
        <f>CONCATENATE(A242," ",B242)</f>
        <v xml:space="preserve"> </v>
      </c>
      <c r="D242" s="7"/>
      <c r="E242" s="7"/>
      <c r="F242" s="7"/>
      <c r="G242" s="7"/>
      <c r="H242" s="7"/>
      <c r="I242" s="7"/>
      <c r="J242" s="7"/>
      <c r="K242" s="7"/>
      <c r="L242" s="7"/>
      <c r="M242" s="7"/>
      <c r="N242" s="7"/>
      <c r="O242" s="7"/>
      <c r="P242" s="7"/>
      <c r="Q242" s="7"/>
      <c r="R242" s="7"/>
      <c r="S242" s="7"/>
      <c r="T242" s="7"/>
      <c r="U242" s="7"/>
      <c r="V242" s="7"/>
      <c r="W242" s="7"/>
      <c r="X242" s="8"/>
      <c r="Y242" s="9"/>
      <c r="Z242" s="9"/>
      <c r="AA242" s="9"/>
      <c r="AB242" s="9"/>
      <c r="AC242" s="9"/>
      <c r="AD242" s="9"/>
      <c r="AE242" s="9"/>
      <c r="AF242" s="9"/>
      <c r="AG242" s="9"/>
      <c r="AH242" s="9"/>
      <c r="AI242" s="9"/>
      <c r="AJ242" s="9"/>
      <c r="AK242" s="9"/>
      <c r="AL242" s="24"/>
      <c r="AM242" s="24"/>
      <c r="AN242" s="24"/>
      <c r="AO242" s="24"/>
      <c r="AP242" s="24"/>
      <c r="AQ242" s="24"/>
      <c r="AR242" s="24"/>
      <c r="AS242" s="24"/>
      <c r="AT242" s="24"/>
      <c r="AU242" s="24"/>
      <c r="AV242" s="24"/>
      <c r="AW242" s="24"/>
      <c r="AX242" s="24"/>
      <c r="AY242" s="24"/>
      <c r="AZ242" s="24"/>
    </row>
  </sheetData>
  <mergeCells count="5">
    <mergeCell ref="A1:R4"/>
    <mergeCell ref="Y5:AA5"/>
    <mergeCell ref="AB5:AD5"/>
    <mergeCell ref="AE5:AG5"/>
    <mergeCell ref="AH5:AJ5"/>
  </mergeCells>
  <phoneticPr fontId="4" type="noConversion"/>
  <conditionalFormatting sqref="D7:W240">
    <cfRule type="colorScale" priority="1">
      <colorScale>
        <cfvo type="min" val="0"/>
        <cfvo type="percentile" val="50"/>
        <cfvo type="max" val="0"/>
        <color theme="1" tint="4.9989318521683403E-2"/>
        <color theme="1" tint="0.499984740745262"/>
        <color theme="0"/>
      </colorScale>
    </cfRule>
  </conditionalFormatting>
  <pageMargins left="0.75" right="0.75" top="1" bottom="1" header="0.5" footer="0.5"/>
  <pageSetup scale="1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AP117"/>
  <sheetViews>
    <sheetView workbookViewId="0">
      <selection activeCell="AA26" sqref="AA26"/>
    </sheetView>
  </sheetViews>
  <sheetFormatPr defaultRowHeight="6" customHeight="1"/>
  <cols>
    <col min="1" max="256" width="2.140625" style="55" customWidth="1"/>
    <col min="257" max="16384" width="9.140625" style="55"/>
  </cols>
  <sheetData>
    <row r="1" spans="1:42" ht="6" customHeight="1">
      <c r="A1" s="54">
        <v>93</v>
      </c>
      <c r="B1" s="54">
        <v>93</v>
      </c>
      <c r="C1" s="54">
        <v>93</v>
      </c>
      <c r="D1" s="54">
        <v>93</v>
      </c>
      <c r="E1" s="54">
        <v>94</v>
      </c>
      <c r="F1" s="54">
        <v>94</v>
      </c>
      <c r="G1" s="54">
        <v>94</v>
      </c>
      <c r="H1" s="54">
        <v>94</v>
      </c>
      <c r="I1" s="54">
        <v>96</v>
      </c>
      <c r="J1" s="54">
        <v>96</v>
      </c>
      <c r="K1" s="54">
        <v>96</v>
      </c>
      <c r="L1" s="54">
        <v>96</v>
      </c>
      <c r="M1" s="54">
        <v>96</v>
      </c>
      <c r="N1" s="54">
        <v>96</v>
      </c>
      <c r="O1" s="54">
        <v>96</v>
      </c>
      <c r="P1" s="54">
        <v>96</v>
      </c>
      <c r="Q1" s="54">
        <v>96</v>
      </c>
      <c r="R1" s="54">
        <v>95</v>
      </c>
      <c r="S1" s="54">
        <v>95</v>
      </c>
      <c r="T1" s="54">
        <v>95</v>
      </c>
      <c r="W1" s="56">
        <v>61.29</v>
      </c>
      <c r="X1" s="56">
        <v>68.569999999999993</v>
      </c>
      <c r="Y1" s="56">
        <v>72.28</v>
      </c>
      <c r="Z1" s="56">
        <v>74.209999999999994</v>
      </c>
      <c r="AA1" s="56">
        <v>73.959999999999994</v>
      </c>
      <c r="AB1" s="56">
        <v>71.44</v>
      </c>
      <c r="AC1" s="56">
        <v>67.180000000000007</v>
      </c>
      <c r="AD1" s="56">
        <v>61.78</v>
      </c>
      <c r="AE1" s="56">
        <v>57.29</v>
      </c>
      <c r="AF1" s="56">
        <v>55.7</v>
      </c>
      <c r="AG1" s="56">
        <v>58.34</v>
      </c>
      <c r="AH1" s="56">
        <v>62.65</v>
      </c>
      <c r="AI1" s="56">
        <v>74.42</v>
      </c>
      <c r="AJ1" s="56">
        <v>79.47</v>
      </c>
      <c r="AK1" s="56">
        <v>79.989999999999995</v>
      </c>
      <c r="AL1" s="56">
        <v>81.680000000000007</v>
      </c>
      <c r="AM1" s="56">
        <v>83.76</v>
      </c>
      <c r="AN1" s="56">
        <v>84.43</v>
      </c>
      <c r="AO1" s="56">
        <v>84.83</v>
      </c>
      <c r="AP1" s="56">
        <v>85.16</v>
      </c>
    </row>
    <row r="2" spans="1:42" ht="6" customHeight="1">
      <c r="A2" s="56">
        <v>45.91</v>
      </c>
      <c r="B2" s="56">
        <v>59.29</v>
      </c>
      <c r="C2" s="56">
        <v>61.65</v>
      </c>
      <c r="D2" s="56">
        <v>57.57</v>
      </c>
      <c r="E2" s="56">
        <v>46.79</v>
      </c>
      <c r="F2" s="56">
        <v>35.86</v>
      </c>
      <c r="G2" s="56">
        <v>29.03</v>
      </c>
      <c r="H2" s="56">
        <v>26.96</v>
      </c>
      <c r="I2" s="56">
        <v>29.69</v>
      </c>
      <c r="J2" s="56">
        <v>38.409999999999997</v>
      </c>
      <c r="K2" s="56">
        <v>50.21</v>
      </c>
      <c r="L2" s="56">
        <v>69.12</v>
      </c>
      <c r="M2" s="56">
        <v>82.38</v>
      </c>
      <c r="N2" s="56">
        <v>86.43</v>
      </c>
      <c r="O2" s="56">
        <v>87.53</v>
      </c>
      <c r="P2" s="56">
        <v>88.09</v>
      </c>
      <c r="Q2" s="56">
        <v>88.21</v>
      </c>
      <c r="R2" s="56">
        <v>88.26</v>
      </c>
      <c r="S2" s="56">
        <v>88.29</v>
      </c>
      <c r="T2" s="56">
        <v>88.47</v>
      </c>
      <c r="W2" s="56">
        <v>45.99</v>
      </c>
      <c r="X2" s="56">
        <v>59.24</v>
      </c>
      <c r="Y2" s="56">
        <v>67.2</v>
      </c>
      <c r="Z2" s="56">
        <v>68.59</v>
      </c>
      <c r="AA2" s="56">
        <v>63.79</v>
      </c>
      <c r="AB2" s="56">
        <v>55.72</v>
      </c>
      <c r="AC2" s="56">
        <v>45.77</v>
      </c>
      <c r="AD2" s="56">
        <v>36.26</v>
      </c>
      <c r="AE2" s="56">
        <v>29</v>
      </c>
      <c r="AF2" s="56">
        <v>26.88</v>
      </c>
      <c r="AG2" s="56">
        <v>30.03</v>
      </c>
      <c r="AH2" s="56">
        <v>40.44</v>
      </c>
      <c r="AI2" s="56">
        <v>62.77</v>
      </c>
      <c r="AJ2" s="56">
        <v>76.760000000000005</v>
      </c>
      <c r="AK2" s="56">
        <v>79.489999999999995</v>
      </c>
      <c r="AL2" s="56">
        <v>80.14</v>
      </c>
      <c r="AM2" s="56">
        <v>80.38</v>
      </c>
      <c r="AN2" s="56">
        <v>80.489999999999995</v>
      </c>
      <c r="AO2" s="56">
        <v>80.650000000000006</v>
      </c>
      <c r="AP2" s="56">
        <v>80.709999999999994</v>
      </c>
    </row>
    <row r="3" spans="1:42" ht="6" customHeight="1">
      <c r="A3" s="56">
        <v>69.2</v>
      </c>
      <c r="B3" s="56">
        <v>73.47</v>
      </c>
      <c r="C3" s="56">
        <v>71.33</v>
      </c>
      <c r="D3" s="56">
        <v>64.69</v>
      </c>
      <c r="E3" s="56">
        <v>55.58</v>
      </c>
      <c r="F3" s="56">
        <v>48.7</v>
      </c>
      <c r="G3" s="56">
        <v>46.71</v>
      </c>
      <c r="H3" s="56">
        <v>48.94</v>
      </c>
      <c r="I3" s="56">
        <v>53.94</v>
      </c>
      <c r="J3" s="56">
        <v>68.05</v>
      </c>
      <c r="K3" s="56">
        <v>73.52</v>
      </c>
      <c r="L3" s="56">
        <v>80.180000000000007</v>
      </c>
      <c r="M3" s="56">
        <v>84.41</v>
      </c>
      <c r="N3" s="56">
        <v>85.17</v>
      </c>
      <c r="O3" s="56">
        <v>85.32</v>
      </c>
      <c r="P3" s="56">
        <v>85.59</v>
      </c>
      <c r="Q3" s="56">
        <v>85.78</v>
      </c>
      <c r="R3" s="56">
        <v>85.91</v>
      </c>
      <c r="S3" s="56">
        <v>86.12</v>
      </c>
      <c r="T3" s="56">
        <v>86.31</v>
      </c>
      <c r="W3" s="56">
        <v>76.36</v>
      </c>
      <c r="X3" s="56">
        <v>79.61</v>
      </c>
      <c r="Y3" s="56">
        <v>80.069999999999993</v>
      </c>
      <c r="Z3" s="56">
        <v>78.86</v>
      </c>
      <c r="AA3" s="56">
        <v>74.2</v>
      </c>
      <c r="AB3" s="56">
        <v>66.53</v>
      </c>
      <c r="AC3" s="56">
        <v>57.59</v>
      </c>
      <c r="AD3" s="56">
        <v>49</v>
      </c>
      <c r="AE3" s="56">
        <v>41.94</v>
      </c>
      <c r="AF3" s="56">
        <v>40.72</v>
      </c>
      <c r="AG3" s="56">
        <v>44.06</v>
      </c>
      <c r="AH3" s="56">
        <v>56.28</v>
      </c>
      <c r="AI3" s="56">
        <v>75.739999999999995</v>
      </c>
      <c r="AJ3" s="56">
        <v>85.2</v>
      </c>
      <c r="AK3" s="56">
        <v>87.01</v>
      </c>
      <c r="AL3" s="56">
        <v>87.71</v>
      </c>
      <c r="AM3" s="56">
        <v>87.83</v>
      </c>
      <c r="AN3" s="56">
        <v>88.01</v>
      </c>
      <c r="AO3" s="56">
        <v>88.09</v>
      </c>
      <c r="AP3" s="56">
        <v>88.28</v>
      </c>
    </row>
    <row r="4" spans="1:42" ht="6" customHeight="1">
      <c r="A4" s="56">
        <v>46.02</v>
      </c>
      <c r="B4" s="56">
        <v>53.54</v>
      </c>
      <c r="C4" s="56">
        <v>53.35</v>
      </c>
      <c r="D4" s="56">
        <v>48.78</v>
      </c>
      <c r="E4" s="56">
        <v>40.07</v>
      </c>
      <c r="F4" s="56">
        <v>32.979999999999997</v>
      </c>
      <c r="G4" s="56">
        <v>30.5</v>
      </c>
      <c r="H4" s="56">
        <v>32.42</v>
      </c>
      <c r="I4" s="56">
        <v>37.58</v>
      </c>
      <c r="J4" s="56">
        <v>46.73</v>
      </c>
      <c r="K4" s="56">
        <v>56.46</v>
      </c>
      <c r="L4" s="56">
        <v>72</v>
      </c>
      <c r="M4" s="56">
        <v>82.03</v>
      </c>
      <c r="N4" s="56">
        <v>84.62</v>
      </c>
      <c r="O4" s="56">
        <v>85.35</v>
      </c>
      <c r="P4" s="56">
        <v>85.52</v>
      </c>
      <c r="Q4" s="56">
        <v>85.57</v>
      </c>
      <c r="R4" s="56">
        <v>85.74</v>
      </c>
      <c r="S4" s="56">
        <v>85.93</v>
      </c>
      <c r="T4" s="56">
        <v>86.39</v>
      </c>
      <c r="W4" s="56">
        <v>25.67</v>
      </c>
      <c r="X4" s="56">
        <v>40.130000000000003</v>
      </c>
      <c r="Y4" s="56">
        <v>46.73</v>
      </c>
      <c r="Z4" s="56">
        <v>44.42</v>
      </c>
      <c r="AA4" s="56">
        <v>31.97</v>
      </c>
      <c r="AB4" s="56">
        <v>18.53</v>
      </c>
      <c r="AC4" s="56">
        <v>9.4499999999999993</v>
      </c>
      <c r="AD4" s="56">
        <v>4.3099999999999996</v>
      </c>
      <c r="AE4" s="56">
        <v>2.4</v>
      </c>
      <c r="AF4" s="56">
        <v>1.45</v>
      </c>
      <c r="AG4" s="56">
        <v>2.5499999999999998</v>
      </c>
      <c r="AH4" s="56">
        <v>3.54</v>
      </c>
      <c r="AI4" s="56">
        <v>20.94</v>
      </c>
      <c r="AJ4" s="56">
        <v>61.14</v>
      </c>
      <c r="AK4" s="56">
        <v>75.22</v>
      </c>
      <c r="AL4" s="56">
        <v>81.3</v>
      </c>
      <c r="AM4" s="56">
        <v>84.19</v>
      </c>
      <c r="AN4" s="56">
        <v>84.93</v>
      </c>
      <c r="AO4" s="56">
        <v>85.57</v>
      </c>
      <c r="AP4" s="56">
        <v>86.42</v>
      </c>
    </row>
    <row r="5" spans="1:42" ht="6" customHeight="1">
      <c r="A5" s="56">
        <v>48.84</v>
      </c>
      <c r="B5" s="56">
        <v>53.63</v>
      </c>
      <c r="C5" s="56">
        <v>52.92</v>
      </c>
      <c r="D5" s="56">
        <v>51.62</v>
      </c>
      <c r="E5" s="56">
        <v>47.81</v>
      </c>
      <c r="F5" s="56">
        <v>42.28</v>
      </c>
      <c r="G5" s="56">
        <v>38.380000000000003</v>
      </c>
      <c r="H5" s="56">
        <v>37.880000000000003</v>
      </c>
      <c r="I5" s="56">
        <v>41.49</v>
      </c>
      <c r="J5" s="56">
        <v>50.08</v>
      </c>
      <c r="K5" s="56">
        <v>59.7</v>
      </c>
      <c r="L5" s="56">
        <v>75.180000000000007</v>
      </c>
      <c r="M5" s="56">
        <v>84.99</v>
      </c>
      <c r="N5" s="56">
        <v>87.37</v>
      </c>
      <c r="O5" s="56">
        <v>87.95</v>
      </c>
      <c r="P5" s="56">
        <v>87.99</v>
      </c>
      <c r="Q5" s="56">
        <v>87.86</v>
      </c>
      <c r="R5" s="56">
        <v>87.95</v>
      </c>
      <c r="S5" s="56">
        <v>87.92</v>
      </c>
      <c r="T5" s="56">
        <v>88.05</v>
      </c>
      <c r="W5" s="56">
        <v>3.52</v>
      </c>
      <c r="X5" s="56">
        <v>16.55</v>
      </c>
      <c r="Y5" s="56">
        <v>34.58</v>
      </c>
      <c r="Z5" s="56">
        <v>30.11</v>
      </c>
      <c r="AA5" s="56">
        <v>15.43</v>
      </c>
      <c r="AB5" s="56">
        <v>5.3</v>
      </c>
      <c r="AC5" s="56">
        <v>1.45</v>
      </c>
      <c r="AD5" s="56">
        <v>0.41</v>
      </c>
      <c r="AE5" s="56">
        <v>0.19</v>
      </c>
      <c r="AF5" s="56">
        <v>0.15</v>
      </c>
      <c r="AG5" s="56">
        <v>0.55000000000000004</v>
      </c>
      <c r="AH5" s="56">
        <v>3.26</v>
      </c>
      <c r="AI5" s="56">
        <v>23.11</v>
      </c>
      <c r="AJ5" s="56">
        <v>62.25</v>
      </c>
      <c r="AK5" s="56">
        <v>79.97</v>
      </c>
      <c r="AL5" s="56">
        <v>84.57</v>
      </c>
      <c r="AM5" s="56">
        <v>85.57</v>
      </c>
      <c r="AN5" s="56">
        <v>85.83</v>
      </c>
      <c r="AO5" s="56">
        <v>86.01</v>
      </c>
      <c r="AP5" s="56">
        <v>86.28</v>
      </c>
    </row>
    <row r="6" spans="1:42" ht="6" customHeight="1">
      <c r="A6" s="56">
        <v>62.42</v>
      </c>
      <c r="B6" s="56">
        <v>72.12</v>
      </c>
      <c r="C6" s="56">
        <v>75.209999999999994</v>
      </c>
      <c r="D6" s="56">
        <v>74.52</v>
      </c>
      <c r="E6" s="56">
        <v>69.8</v>
      </c>
      <c r="F6" s="56">
        <v>63.6</v>
      </c>
      <c r="G6" s="56">
        <v>58.81</v>
      </c>
      <c r="H6" s="56">
        <v>56.75</v>
      </c>
      <c r="I6" s="56">
        <v>58.49</v>
      </c>
      <c r="J6" s="56">
        <v>64.17</v>
      </c>
      <c r="K6" s="56">
        <v>71.11</v>
      </c>
      <c r="L6" s="56">
        <v>79.790000000000006</v>
      </c>
      <c r="M6" s="56">
        <v>85.22</v>
      </c>
      <c r="N6" s="56">
        <v>87.04</v>
      </c>
      <c r="O6" s="56">
        <v>87.71</v>
      </c>
      <c r="P6" s="56">
        <v>87.82</v>
      </c>
      <c r="Q6" s="56">
        <v>87.65</v>
      </c>
      <c r="R6" s="56">
        <v>87.96</v>
      </c>
      <c r="S6" s="56">
        <v>88.06</v>
      </c>
      <c r="T6" s="56">
        <v>88.22</v>
      </c>
      <c r="W6" s="56">
        <v>1.47</v>
      </c>
      <c r="X6" s="56">
        <v>8.67</v>
      </c>
      <c r="Y6" s="56">
        <v>53.11</v>
      </c>
      <c r="Z6" s="56">
        <v>60.13</v>
      </c>
      <c r="AA6" s="56">
        <v>48.79</v>
      </c>
      <c r="AB6" s="56">
        <v>34.31</v>
      </c>
      <c r="AC6" s="56">
        <v>18.84</v>
      </c>
      <c r="AD6" s="56">
        <v>7.75</v>
      </c>
      <c r="AE6" s="56">
        <v>3.45</v>
      </c>
      <c r="AF6" s="56">
        <v>2.99</v>
      </c>
      <c r="AG6" s="56">
        <v>6.65</v>
      </c>
      <c r="AH6" s="56">
        <v>29.4</v>
      </c>
      <c r="AI6" s="56">
        <v>65.06</v>
      </c>
      <c r="AJ6" s="56">
        <v>81.98</v>
      </c>
      <c r="AK6" s="56">
        <v>85.84</v>
      </c>
      <c r="AL6" s="56">
        <v>87.27</v>
      </c>
      <c r="AM6" s="56">
        <v>87.79</v>
      </c>
      <c r="AN6" s="56">
        <v>87.93</v>
      </c>
      <c r="AO6" s="56">
        <v>88.02</v>
      </c>
      <c r="AP6" s="56">
        <v>88.12</v>
      </c>
    </row>
    <row r="7" spans="1:42" ht="6" customHeight="1">
      <c r="A7" s="56">
        <v>66.86</v>
      </c>
      <c r="B7" s="56">
        <v>65.599999999999994</v>
      </c>
      <c r="C7" s="56">
        <v>63.65</v>
      </c>
      <c r="D7" s="56">
        <v>65.45</v>
      </c>
      <c r="E7" s="56">
        <v>71.61</v>
      </c>
      <c r="F7" s="56">
        <v>77.09</v>
      </c>
      <c r="G7" s="56">
        <v>80.91</v>
      </c>
      <c r="H7" s="56">
        <v>83.79</v>
      </c>
      <c r="I7" s="56">
        <v>85.4</v>
      </c>
      <c r="J7" s="56">
        <v>86.89</v>
      </c>
      <c r="K7" s="56">
        <v>87.7</v>
      </c>
      <c r="L7" s="56">
        <v>87.9</v>
      </c>
      <c r="M7" s="56">
        <v>88.08</v>
      </c>
      <c r="N7" s="56">
        <v>88.13</v>
      </c>
      <c r="O7" s="56">
        <v>88.33</v>
      </c>
      <c r="P7" s="56">
        <v>88.38</v>
      </c>
      <c r="Q7" s="56">
        <v>88.26</v>
      </c>
      <c r="R7" s="56">
        <v>88.39</v>
      </c>
      <c r="S7" s="56">
        <v>88.38</v>
      </c>
      <c r="T7" s="56">
        <v>88.39</v>
      </c>
      <c r="W7" s="56">
        <v>49.01</v>
      </c>
      <c r="X7" s="56">
        <v>63.13</v>
      </c>
      <c r="Y7" s="56">
        <v>69.53</v>
      </c>
      <c r="Z7" s="56">
        <v>69.069999999999993</v>
      </c>
      <c r="AA7" s="56">
        <v>61.92</v>
      </c>
      <c r="AB7" s="56">
        <v>49.77</v>
      </c>
      <c r="AC7" s="56">
        <v>36.11</v>
      </c>
      <c r="AD7" s="56">
        <v>22.49</v>
      </c>
      <c r="AE7" s="56">
        <v>14.11</v>
      </c>
      <c r="AF7" s="56">
        <v>8.14</v>
      </c>
      <c r="AG7" s="56">
        <v>10.41</v>
      </c>
      <c r="AH7" s="56">
        <v>10.44</v>
      </c>
      <c r="AI7" s="56">
        <v>32.42</v>
      </c>
      <c r="AJ7" s="56">
        <v>71.540000000000006</v>
      </c>
      <c r="AK7" s="56">
        <v>82.75</v>
      </c>
      <c r="AL7" s="56">
        <v>86.05</v>
      </c>
      <c r="AM7" s="56">
        <v>87.25</v>
      </c>
      <c r="AN7" s="56">
        <v>87.6</v>
      </c>
      <c r="AO7" s="56">
        <v>87.96</v>
      </c>
      <c r="AP7" s="56">
        <v>88.48</v>
      </c>
    </row>
    <row r="8" spans="1:42" ht="6" customHeight="1">
      <c r="A8" s="56">
        <v>52.26</v>
      </c>
      <c r="B8" s="56">
        <v>42.78</v>
      </c>
      <c r="C8" s="56">
        <v>36.659999999999997</v>
      </c>
      <c r="D8" s="56">
        <v>39.6</v>
      </c>
      <c r="E8" s="56">
        <v>51.82</v>
      </c>
      <c r="F8" s="56">
        <v>64.53</v>
      </c>
      <c r="G8" s="56">
        <v>73.61</v>
      </c>
      <c r="H8" s="56">
        <v>79.989999999999995</v>
      </c>
      <c r="I8" s="56">
        <v>83.37</v>
      </c>
      <c r="J8" s="56">
        <v>86.02</v>
      </c>
      <c r="K8" s="56">
        <v>87.44</v>
      </c>
      <c r="L8" s="56">
        <v>87.71</v>
      </c>
      <c r="M8" s="56">
        <v>87.88</v>
      </c>
      <c r="N8" s="56">
        <v>87.93</v>
      </c>
      <c r="O8" s="56">
        <v>88.11</v>
      </c>
      <c r="P8" s="56">
        <v>88.14</v>
      </c>
      <c r="Q8" s="56">
        <v>88.01</v>
      </c>
      <c r="R8" s="56">
        <v>88.05</v>
      </c>
      <c r="S8" s="56">
        <v>88.02</v>
      </c>
      <c r="T8" s="56">
        <v>88.09</v>
      </c>
      <c r="W8" s="56">
        <v>13.55</v>
      </c>
      <c r="X8" s="56">
        <v>28.65</v>
      </c>
      <c r="Y8" s="56">
        <v>45.8</v>
      </c>
      <c r="Z8" s="56">
        <v>55.05</v>
      </c>
      <c r="AA8" s="56">
        <v>52.95</v>
      </c>
      <c r="AB8" s="56">
        <v>38.22</v>
      </c>
      <c r="AC8" s="56">
        <v>18.48</v>
      </c>
      <c r="AD8" s="56">
        <v>5.25</v>
      </c>
      <c r="AE8" s="56">
        <v>1.56</v>
      </c>
      <c r="AF8" s="56">
        <v>0.68</v>
      </c>
      <c r="AG8" s="56">
        <v>0.26</v>
      </c>
      <c r="AH8" s="56">
        <v>3.36</v>
      </c>
      <c r="AI8" s="56">
        <v>24.54</v>
      </c>
      <c r="AJ8" s="56">
        <v>54.76</v>
      </c>
      <c r="AK8" s="56">
        <v>73.2</v>
      </c>
      <c r="AL8" s="56">
        <v>78.53</v>
      </c>
      <c r="AM8" s="56">
        <v>79.87</v>
      </c>
      <c r="AN8" s="56">
        <v>80.150000000000006</v>
      </c>
      <c r="AO8" s="56">
        <v>80.5</v>
      </c>
      <c r="AP8" s="56">
        <v>80.91</v>
      </c>
    </row>
    <row r="9" spans="1:42" ht="6" customHeight="1">
      <c r="A9" s="56">
        <v>69.260000000000005</v>
      </c>
      <c r="B9" s="56">
        <v>69.989999999999995</v>
      </c>
      <c r="C9" s="56">
        <v>62.72</v>
      </c>
      <c r="D9" s="56">
        <v>49.43</v>
      </c>
      <c r="E9" s="56">
        <v>41.82</v>
      </c>
      <c r="F9" s="56">
        <v>49.56</v>
      </c>
      <c r="G9" s="56">
        <v>71.33</v>
      </c>
      <c r="H9" s="56">
        <v>72.290000000000006</v>
      </c>
      <c r="I9" s="56">
        <v>70.06</v>
      </c>
      <c r="J9" s="56">
        <v>72.56</v>
      </c>
      <c r="K9" s="56">
        <v>72.48</v>
      </c>
      <c r="L9" s="56">
        <v>79.540000000000006</v>
      </c>
      <c r="M9" s="56">
        <v>84.42</v>
      </c>
      <c r="N9" s="56">
        <v>85.2</v>
      </c>
      <c r="O9" s="56">
        <v>85.31</v>
      </c>
      <c r="P9" s="56">
        <v>85.57</v>
      </c>
      <c r="Q9" s="56">
        <v>85.78</v>
      </c>
      <c r="R9" s="56">
        <v>86.04</v>
      </c>
      <c r="S9" s="56">
        <v>86.18</v>
      </c>
      <c r="T9" s="56">
        <v>86.43</v>
      </c>
      <c r="W9" s="56">
        <v>2.68</v>
      </c>
      <c r="X9" s="56">
        <v>19.2</v>
      </c>
      <c r="Y9" s="56">
        <v>45.75</v>
      </c>
      <c r="Z9" s="56">
        <v>38.94</v>
      </c>
      <c r="AA9" s="56">
        <v>24.05</v>
      </c>
      <c r="AB9" s="56">
        <v>11.29</v>
      </c>
      <c r="AC9" s="56">
        <v>4.4800000000000004</v>
      </c>
      <c r="AD9" s="56">
        <v>1.51</v>
      </c>
      <c r="AE9" s="56">
        <v>0.39</v>
      </c>
      <c r="AF9" s="56">
        <v>0.17</v>
      </c>
      <c r="AG9" s="56">
        <v>0.08</v>
      </c>
      <c r="AH9" s="56">
        <v>0.9</v>
      </c>
      <c r="AI9" s="56">
        <v>0.47</v>
      </c>
      <c r="AJ9" s="56">
        <v>3.21</v>
      </c>
      <c r="AK9" s="56">
        <v>14.29</v>
      </c>
      <c r="AL9" s="56">
        <v>35.11</v>
      </c>
      <c r="AM9" s="56">
        <v>50.31</v>
      </c>
      <c r="AN9" s="56">
        <v>58.39</v>
      </c>
      <c r="AO9" s="56">
        <v>68.75</v>
      </c>
      <c r="AP9" s="56">
        <v>79.84</v>
      </c>
    </row>
    <row r="10" spans="1:42" ht="6" customHeight="1">
      <c r="A10" s="56">
        <v>58.43</v>
      </c>
      <c r="B10" s="56">
        <v>61.12</v>
      </c>
      <c r="C10" s="56">
        <v>54.85</v>
      </c>
      <c r="D10" s="56">
        <v>46.98</v>
      </c>
      <c r="E10" s="56">
        <v>38.83</v>
      </c>
      <c r="F10" s="56">
        <v>34.729999999999997</v>
      </c>
      <c r="G10" s="56">
        <v>37.79</v>
      </c>
      <c r="H10" s="56">
        <v>47.52</v>
      </c>
      <c r="I10" s="56">
        <v>56.76</v>
      </c>
      <c r="J10" s="56">
        <v>65.13</v>
      </c>
      <c r="K10" s="56">
        <v>72.08</v>
      </c>
      <c r="L10" s="56">
        <v>81.38</v>
      </c>
      <c r="M10" s="56">
        <v>86.81</v>
      </c>
      <c r="N10" s="56">
        <v>88.03</v>
      </c>
      <c r="O10" s="56">
        <v>88.4</v>
      </c>
      <c r="P10" s="56">
        <v>88.38</v>
      </c>
      <c r="Q10" s="56">
        <v>88.27</v>
      </c>
      <c r="R10" s="56">
        <v>88.34</v>
      </c>
      <c r="S10" s="56">
        <v>88.34</v>
      </c>
      <c r="T10" s="56">
        <v>88.49</v>
      </c>
      <c r="W10" s="56">
        <v>14.94</v>
      </c>
      <c r="X10" s="56">
        <v>42.27</v>
      </c>
      <c r="Y10" s="56">
        <v>68.88</v>
      </c>
      <c r="Z10" s="56">
        <v>65.989999999999995</v>
      </c>
      <c r="AA10" s="56">
        <v>52.97</v>
      </c>
      <c r="AB10" s="56">
        <v>37.22</v>
      </c>
      <c r="AC10" s="56">
        <v>24.11</v>
      </c>
      <c r="AD10" s="56">
        <v>14.19</v>
      </c>
      <c r="AE10" s="56">
        <v>7.62</v>
      </c>
      <c r="AF10" s="56">
        <v>4.2699999999999996</v>
      </c>
      <c r="AG10" s="56">
        <v>3.31</v>
      </c>
      <c r="AH10" s="56">
        <v>4.01</v>
      </c>
      <c r="AI10" s="56">
        <v>9.18</v>
      </c>
      <c r="AJ10" s="56">
        <v>23.22</v>
      </c>
      <c r="AK10" s="56">
        <v>45.51</v>
      </c>
      <c r="AL10" s="56">
        <v>69.17</v>
      </c>
      <c r="AM10" s="56">
        <v>83.14</v>
      </c>
      <c r="AN10" s="56">
        <v>87.97</v>
      </c>
      <c r="AO10" s="56">
        <v>89.52</v>
      </c>
      <c r="AP10" s="56">
        <v>90.15</v>
      </c>
    </row>
    <row r="11" spans="1:42" ht="6" customHeight="1">
      <c r="A11" s="56">
        <v>34.340000000000003</v>
      </c>
      <c r="B11" s="56">
        <v>6.35</v>
      </c>
      <c r="C11" s="56">
        <v>0.38</v>
      </c>
      <c r="D11" s="56">
        <v>0.2</v>
      </c>
      <c r="E11" s="56">
        <v>0.18</v>
      </c>
      <c r="F11" s="56">
        <v>0.38</v>
      </c>
      <c r="G11" s="56">
        <v>16.690000000000001</v>
      </c>
      <c r="H11" s="56">
        <v>74.19</v>
      </c>
      <c r="I11" s="56">
        <v>85.75</v>
      </c>
      <c r="J11" s="56">
        <v>86.61</v>
      </c>
      <c r="K11" s="56">
        <v>87.19</v>
      </c>
      <c r="L11" s="56">
        <v>87.36</v>
      </c>
      <c r="M11" s="56">
        <v>87.56</v>
      </c>
      <c r="N11" s="56">
        <v>87.6</v>
      </c>
      <c r="O11" s="56">
        <v>87.86</v>
      </c>
      <c r="P11" s="56">
        <v>87.85</v>
      </c>
      <c r="Q11" s="56">
        <v>87.66</v>
      </c>
      <c r="R11" s="56">
        <v>87.75</v>
      </c>
      <c r="S11" s="56">
        <v>87.67</v>
      </c>
      <c r="T11" s="56">
        <v>87.76</v>
      </c>
      <c r="W11" s="56">
        <v>1.49</v>
      </c>
      <c r="X11" s="56">
        <v>14.25</v>
      </c>
      <c r="Y11" s="56">
        <v>61.9</v>
      </c>
      <c r="Z11" s="56">
        <v>65.12</v>
      </c>
      <c r="AA11" s="56">
        <v>48.74</v>
      </c>
      <c r="AB11" s="56">
        <v>27.86</v>
      </c>
      <c r="AC11" s="56">
        <v>12.1</v>
      </c>
      <c r="AD11" s="56">
        <v>4.2</v>
      </c>
      <c r="AE11" s="56">
        <v>1.37</v>
      </c>
      <c r="AF11" s="56">
        <v>0.72</v>
      </c>
      <c r="AG11" s="56">
        <v>0.77</v>
      </c>
      <c r="AH11" s="56">
        <v>2.8</v>
      </c>
      <c r="AI11" s="56">
        <v>11.05</v>
      </c>
      <c r="AJ11" s="56">
        <v>29.67</v>
      </c>
      <c r="AK11" s="56">
        <v>53.64</v>
      </c>
      <c r="AL11" s="56">
        <v>72.83</v>
      </c>
      <c r="AM11" s="56">
        <v>83.44</v>
      </c>
      <c r="AN11" s="56">
        <v>87.83</v>
      </c>
      <c r="AO11" s="56">
        <v>89.49</v>
      </c>
      <c r="AP11" s="56">
        <v>90.12</v>
      </c>
    </row>
    <row r="12" spans="1:42" ht="6" customHeight="1">
      <c r="A12" s="56">
        <v>54.98</v>
      </c>
      <c r="B12" s="56">
        <v>48.72</v>
      </c>
      <c r="C12" s="56">
        <v>33.369999999999997</v>
      </c>
      <c r="D12" s="56">
        <v>22.28</v>
      </c>
      <c r="E12" s="56">
        <v>15.35</v>
      </c>
      <c r="F12" s="56">
        <v>13.93</v>
      </c>
      <c r="G12" s="56">
        <v>21.43</v>
      </c>
      <c r="H12" s="56">
        <v>43.14</v>
      </c>
      <c r="I12" s="56">
        <v>64.14</v>
      </c>
      <c r="J12" s="56">
        <v>74.86</v>
      </c>
      <c r="K12" s="56">
        <v>80.400000000000006</v>
      </c>
      <c r="L12" s="56">
        <v>84.85</v>
      </c>
      <c r="M12" s="56">
        <v>87.17</v>
      </c>
      <c r="N12" s="56">
        <v>87.78</v>
      </c>
      <c r="O12" s="56">
        <v>88.08</v>
      </c>
      <c r="P12" s="56">
        <v>88.14</v>
      </c>
      <c r="Q12" s="56">
        <v>88.01</v>
      </c>
      <c r="R12" s="56">
        <v>88.15</v>
      </c>
      <c r="S12" s="56">
        <v>88.18</v>
      </c>
      <c r="T12" s="56">
        <v>88.36</v>
      </c>
      <c r="W12" s="56">
        <v>68.290000000000006</v>
      </c>
      <c r="X12" s="56">
        <v>74.08</v>
      </c>
      <c r="Y12" s="56">
        <v>76.95</v>
      </c>
      <c r="Z12" s="56">
        <v>78.41</v>
      </c>
      <c r="AA12" s="56">
        <v>78.56</v>
      </c>
      <c r="AB12" s="56">
        <v>76.06</v>
      </c>
      <c r="AC12" s="56">
        <v>71.48</v>
      </c>
      <c r="AD12" s="56">
        <v>66.510000000000005</v>
      </c>
      <c r="AE12" s="56">
        <v>60.73</v>
      </c>
      <c r="AF12" s="56">
        <v>57.34</v>
      </c>
      <c r="AG12" s="56">
        <v>56.19</v>
      </c>
      <c r="AH12" s="56">
        <v>57.17</v>
      </c>
      <c r="AI12" s="56">
        <v>63.34</v>
      </c>
      <c r="AJ12" s="56">
        <v>64.239999999999995</v>
      </c>
      <c r="AK12" s="56">
        <v>64.06</v>
      </c>
      <c r="AL12" s="56">
        <v>76.319999999999993</v>
      </c>
      <c r="AM12" s="56">
        <v>84.56</v>
      </c>
      <c r="AN12" s="56">
        <v>86.72</v>
      </c>
      <c r="AO12" s="56">
        <v>87.36</v>
      </c>
      <c r="AP12" s="56">
        <v>87.93</v>
      </c>
    </row>
    <row r="13" spans="1:42" ht="6" customHeight="1">
      <c r="A13" s="56">
        <v>32.67</v>
      </c>
      <c r="B13" s="56">
        <v>15.74</v>
      </c>
      <c r="C13" s="56">
        <v>1.45</v>
      </c>
      <c r="D13" s="56">
        <v>0.23</v>
      </c>
      <c r="E13" s="56">
        <v>0.18</v>
      </c>
      <c r="F13" s="56">
        <v>1.1499999999999999</v>
      </c>
      <c r="G13" s="56">
        <v>27.94</v>
      </c>
      <c r="H13" s="56">
        <v>62.12</v>
      </c>
      <c r="I13" s="56">
        <v>76.67</v>
      </c>
      <c r="J13" s="56">
        <v>82.63</v>
      </c>
      <c r="K13" s="56">
        <v>84.17</v>
      </c>
      <c r="L13" s="56">
        <v>84.98</v>
      </c>
      <c r="M13" s="56">
        <v>85.5</v>
      </c>
      <c r="N13" s="56">
        <v>85.56</v>
      </c>
      <c r="O13" s="56">
        <v>85.6</v>
      </c>
      <c r="P13" s="56">
        <v>85.74</v>
      </c>
      <c r="Q13" s="56">
        <v>85.71</v>
      </c>
      <c r="R13" s="56">
        <v>85.89</v>
      </c>
      <c r="S13" s="56">
        <v>85.93</v>
      </c>
      <c r="T13" s="56">
        <v>86.1</v>
      </c>
      <c r="W13" s="56">
        <v>42.28</v>
      </c>
      <c r="X13" s="56">
        <v>58.25</v>
      </c>
      <c r="Y13" s="56">
        <v>69.44</v>
      </c>
      <c r="Z13" s="56">
        <v>72.66</v>
      </c>
      <c r="AA13" s="56">
        <v>72.27</v>
      </c>
      <c r="AB13" s="56">
        <v>66.540000000000006</v>
      </c>
      <c r="AC13" s="56">
        <v>58.13</v>
      </c>
      <c r="AD13" s="56">
        <v>47.84</v>
      </c>
      <c r="AE13" s="56">
        <v>37.03</v>
      </c>
      <c r="AF13" s="56">
        <v>27.44</v>
      </c>
      <c r="AG13" s="56">
        <v>22.12</v>
      </c>
      <c r="AH13" s="56">
        <v>18.22</v>
      </c>
      <c r="AI13" s="56">
        <v>22.18</v>
      </c>
      <c r="AJ13" s="56">
        <v>27.03</v>
      </c>
      <c r="AK13" s="56">
        <v>32.369999999999997</v>
      </c>
      <c r="AL13" s="56">
        <v>58.14</v>
      </c>
      <c r="AM13" s="56">
        <v>79.239999999999995</v>
      </c>
      <c r="AN13" s="56">
        <v>85.88</v>
      </c>
      <c r="AO13" s="56">
        <v>88.11</v>
      </c>
      <c r="AP13" s="56">
        <v>89.24</v>
      </c>
    </row>
    <row r="14" spans="1:42" ht="6" customHeight="1">
      <c r="A14" s="56">
        <v>59.49</v>
      </c>
      <c r="B14" s="56">
        <v>59.09</v>
      </c>
      <c r="C14" s="56">
        <v>49.24</v>
      </c>
      <c r="D14" s="56">
        <v>39.590000000000003</v>
      </c>
      <c r="E14" s="56">
        <v>31.52</v>
      </c>
      <c r="F14" s="56">
        <v>28.56</v>
      </c>
      <c r="G14" s="56">
        <v>34.119999999999997</v>
      </c>
      <c r="H14" s="56">
        <v>48.51</v>
      </c>
      <c r="I14" s="56">
        <v>61.19</v>
      </c>
      <c r="J14" s="56">
        <v>69.94</v>
      </c>
      <c r="K14" s="56">
        <v>76.22</v>
      </c>
      <c r="L14" s="56">
        <v>83.6</v>
      </c>
      <c r="M14" s="56">
        <v>87.75</v>
      </c>
      <c r="N14" s="56">
        <v>88.62</v>
      </c>
      <c r="O14" s="56">
        <v>88.99</v>
      </c>
      <c r="P14" s="56">
        <v>89.02</v>
      </c>
      <c r="Q14" s="56">
        <v>88.87</v>
      </c>
      <c r="R14" s="56">
        <v>88.94</v>
      </c>
      <c r="S14" s="56">
        <v>88.93</v>
      </c>
      <c r="T14" s="56">
        <v>89.08</v>
      </c>
      <c r="W14" s="56">
        <v>33.049999999999997</v>
      </c>
      <c r="X14" s="56">
        <v>47.9</v>
      </c>
      <c r="Y14" s="56">
        <v>58.81</v>
      </c>
      <c r="Z14" s="56">
        <v>63.29</v>
      </c>
      <c r="AA14" s="56">
        <v>65.97</v>
      </c>
      <c r="AB14" s="56">
        <v>61.52</v>
      </c>
      <c r="AC14" s="56">
        <v>52.33</v>
      </c>
      <c r="AD14" s="56">
        <v>41.57</v>
      </c>
      <c r="AE14" s="56">
        <v>29.85</v>
      </c>
      <c r="AF14" s="56">
        <v>19.45</v>
      </c>
      <c r="AG14" s="56">
        <v>14.4</v>
      </c>
      <c r="AH14" s="56">
        <v>9.85</v>
      </c>
      <c r="AI14" s="56">
        <v>11.81</v>
      </c>
      <c r="AJ14" s="56">
        <v>13.98</v>
      </c>
      <c r="AK14" s="56">
        <v>16.89</v>
      </c>
      <c r="AL14" s="56">
        <v>43.78</v>
      </c>
      <c r="AM14" s="56">
        <v>73.25</v>
      </c>
      <c r="AN14" s="56">
        <v>83.5</v>
      </c>
      <c r="AO14" s="56">
        <v>86.31</v>
      </c>
      <c r="AP14" s="56">
        <v>87.44</v>
      </c>
    </row>
    <row r="15" spans="1:42" ht="6" customHeight="1">
      <c r="A15" s="56">
        <v>39.78</v>
      </c>
      <c r="B15" s="56">
        <v>35.590000000000003</v>
      </c>
      <c r="C15" s="56">
        <v>21.64</v>
      </c>
      <c r="D15" s="56">
        <v>12.29</v>
      </c>
      <c r="E15" s="56">
        <v>7.08</v>
      </c>
      <c r="F15" s="56">
        <v>5.91</v>
      </c>
      <c r="G15" s="56">
        <v>10.5</v>
      </c>
      <c r="H15" s="56">
        <v>27.37</v>
      </c>
      <c r="I15" s="56">
        <v>47.97</v>
      </c>
      <c r="J15" s="56">
        <v>61.75</v>
      </c>
      <c r="K15" s="56">
        <v>70.41</v>
      </c>
      <c r="L15" s="56">
        <v>79.650000000000006</v>
      </c>
      <c r="M15" s="56">
        <v>84.97</v>
      </c>
      <c r="N15" s="56">
        <v>86.36</v>
      </c>
      <c r="O15" s="56">
        <v>86.82</v>
      </c>
      <c r="P15" s="56">
        <v>86.95</v>
      </c>
      <c r="Q15" s="56">
        <v>86.8</v>
      </c>
      <c r="R15" s="56">
        <v>86.94</v>
      </c>
      <c r="S15" s="56">
        <v>86.92</v>
      </c>
      <c r="T15" s="56">
        <v>87.09</v>
      </c>
      <c r="W15" s="56">
        <v>36.020000000000003</v>
      </c>
      <c r="X15" s="56">
        <v>54.44</v>
      </c>
      <c r="Y15" s="56">
        <v>66.94</v>
      </c>
      <c r="Z15" s="56">
        <v>68.5</v>
      </c>
      <c r="AA15" s="56">
        <v>66.599999999999994</v>
      </c>
      <c r="AB15" s="56">
        <v>59.96</v>
      </c>
      <c r="AC15" s="56">
        <v>50.88</v>
      </c>
      <c r="AD15" s="56">
        <v>41.4</v>
      </c>
      <c r="AE15" s="56">
        <v>31.4</v>
      </c>
      <c r="AF15" s="56">
        <v>23.19</v>
      </c>
      <c r="AG15" s="56">
        <v>19.420000000000002</v>
      </c>
      <c r="AH15" s="56">
        <v>17.440000000000001</v>
      </c>
      <c r="AI15" s="56">
        <v>22.26</v>
      </c>
      <c r="AJ15" s="56">
        <v>29.21</v>
      </c>
      <c r="AK15" s="56">
        <v>36.85</v>
      </c>
      <c r="AL15" s="56">
        <v>60.24</v>
      </c>
      <c r="AM15" s="56">
        <v>78.53</v>
      </c>
      <c r="AN15" s="56">
        <v>84.4</v>
      </c>
      <c r="AO15" s="56">
        <v>86.2</v>
      </c>
      <c r="AP15" s="56">
        <v>87.16</v>
      </c>
    </row>
    <row r="16" spans="1:42" ht="6" customHeight="1">
      <c r="A16" s="56">
        <v>9.5299999999999994</v>
      </c>
      <c r="B16" s="56">
        <v>3.41</v>
      </c>
      <c r="C16" s="56">
        <v>1.05</v>
      </c>
      <c r="D16" s="56">
        <v>0.59</v>
      </c>
      <c r="E16" s="56">
        <v>0.82</v>
      </c>
      <c r="F16" s="56">
        <v>1.68</v>
      </c>
      <c r="G16" s="56">
        <v>3.78</v>
      </c>
      <c r="H16" s="56">
        <v>10.07</v>
      </c>
      <c r="I16" s="56">
        <v>26.93</v>
      </c>
      <c r="J16" s="56">
        <v>51.02</v>
      </c>
      <c r="K16" s="56">
        <v>74.8</v>
      </c>
      <c r="L16" s="56">
        <v>85.89</v>
      </c>
      <c r="M16" s="56">
        <v>88.51</v>
      </c>
      <c r="N16" s="56">
        <v>89.07</v>
      </c>
      <c r="O16" s="56">
        <v>89.42</v>
      </c>
      <c r="P16" s="56">
        <v>89.43</v>
      </c>
      <c r="Q16" s="56">
        <v>89.26</v>
      </c>
      <c r="R16" s="56">
        <v>89.32</v>
      </c>
      <c r="S16" s="56">
        <v>89.19</v>
      </c>
      <c r="T16" s="56">
        <v>89.09</v>
      </c>
      <c r="W16" s="56">
        <v>27.55</v>
      </c>
      <c r="X16" s="56">
        <v>35.880000000000003</v>
      </c>
      <c r="Y16" s="56">
        <v>43.76</v>
      </c>
      <c r="Z16" s="56">
        <v>52.59</v>
      </c>
      <c r="AA16" s="56">
        <v>57.68</v>
      </c>
      <c r="AB16" s="56">
        <v>48.03</v>
      </c>
      <c r="AC16" s="56">
        <v>30.63</v>
      </c>
      <c r="AD16" s="56">
        <v>14.5</v>
      </c>
      <c r="AE16" s="56">
        <v>6.32</v>
      </c>
      <c r="AF16" s="56">
        <v>2.0699999999999998</v>
      </c>
      <c r="AG16" s="56">
        <v>1.71</v>
      </c>
      <c r="AH16" s="56">
        <v>0.77</v>
      </c>
      <c r="AI16" s="56">
        <v>2.56</v>
      </c>
      <c r="AJ16" s="56">
        <v>4.97</v>
      </c>
      <c r="AK16" s="56">
        <v>5.74</v>
      </c>
      <c r="AL16" s="56">
        <v>28.33</v>
      </c>
      <c r="AM16" s="56">
        <v>65.989999999999995</v>
      </c>
      <c r="AN16" s="56">
        <v>81.48</v>
      </c>
      <c r="AO16" s="56">
        <v>85.59</v>
      </c>
      <c r="AP16" s="56">
        <v>86.9</v>
      </c>
    </row>
    <row r="17" spans="1:42" ht="6" customHeight="1">
      <c r="A17" s="56">
        <v>59.52</v>
      </c>
      <c r="B17" s="56">
        <v>66.63</v>
      </c>
      <c r="C17" s="56">
        <v>60.32</v>
      </c>
      <c r="D17" s="56">
        <v>46.44</v>
      </c>
      <c r="E17" s="56">
        <v>29.95</v>
      </c>
      <c r="F17" s="56">
        <v>18.989999999999998</v>
      </c>
      <c r="G17" s="56">
        <v>15.45</v>
      </c>
      <c r="H17" s="56">
        <v>19.09</v>
      </c>
      <c r="I17" s="56">
        <v>28.79</v>
      </c>
      <c r="J17" s="56">
        <v>58.39</v>
      </c>
      <c r="K17" s="56">
        <v>73.88</v>
      </c>
      <c r="L17" s="56">
        <v>80.77</v>
      </c>
      <c r="M17" s="56">
        <v>84.59</v>
      </c>
      <c r="N17" s="56">
        <v>85.23</v>
      </c>
      <c r="O17" s="56">
        <v>85.37</v>
      </c>
      <c r="P17" s="56">
        <v>85.54</v>
      </c>
      <c r="Q17" s="56">
        <v>85.45</v>
      </c>
      <c r="R17" s="56">
        <v>85.62</v>
      </c>
      <c r="S17" s="56">
        <v>85.75</v>
      </c>
      <c r="T17" s="56">
        <v>85.95</v>
      </c>
      <c r="W17" s="56">
        <v>21.14</v>
      </c>
      <c r="X17" s="56">
        <v>30.99</v>
      </c>
      <c r="Y17" s="56">
        <v>39.75</v>
      </c>
      <c r="Z17" s="56">
        <v>47.27</v>
      </c>
      <c r="AA17" s="56">
        <v>48.03</v>
      </c>
      <c r="AB17" s="56">
        <v>34.94</v>
      </c>
      <c r="AC17" s="56">
        <v>18.23</v>
      </c>
      <c r="AD17" s="56">
        <v>6.44</v>
      </c>
      <c r="AE17" s="56">
        <v>2.16</v>
      </c>
      <c r="AF17" s="56">
        <v>0.55000000000000004</v>
      </c>
      <c r="AG17" s="56">
        <v>0.55000000000000004</v>
      </c>
      <c r="AH17" s="56">
        <v>0.28000000000000003</v>
      </c>
      <c r="AI17" s="56">
        <v>2.06</v>
      </c>
      <c r="AJ17" s="56">
        <v>5.75</v>
      </c>
      <c r="AK17" s="56">
        <v>7.37</v>
      </c>
      <c r="AL17" s="56">
        <v>30.94</v>
      </c>
      <c r="AM17" s="56">
        <v>64.63</v>
      </c>
      <c r="AN17" s="56">
        <v>77.069999999999993</v>
      </c>
      <c r="AO17" s="56">
        <v>80.38</v>
      </c>
      <c r="AP17" s="56">
        <v>81.53</v>
      </c>
    </row>
    <row r="18" spans="1:42" ht="6" customHeight="1">
      <c r="A18" s="56">
        <v>56.88</v>
      </c>
      <c r="B18" s="56">
        <v>64.290000000000006</v>
      </c>
      <c r="C18" s="56">
        <v>58.42</v>
      </c>
      <c r="D18" s="56">
        <v>44.79</v>
      </c>
      <c r="E18" s="56">
        <v>28.44</v>
      </c>
      <c r="F18" s="56">
        <v>17.54</v>
      </c>
      <c r="G18" s="56">
        <v>13.5</v>
      </c>
      <c r="H18" s="56">
        <v>15.19</v>
      </c>
      <c r="I18" s="56">
        <v>20.34</v>
      </c>
      <c r="J18" s="56">
        <v>41.96</v>
      </c>
      <c r="K18" s="56">
        <v>52.37</v>
      </c>
      <c r="L18" s="56">
        <v>69.23</v>
      </c>
      <c r="M18" s="56">
        <v>81.53</v>
      </c>
      <c r="N18" s="56">
        <v>83.63</v>
      </c>
      <c r="O18" s="56">
        <v>83.85</v>
      </c>
      <c r="P18" s="56">
        <v>84.2</v>
      </c>
      <c r="Q18" s="56">
        <v>84.44</v>
      </c>
      <c r="R18" s="56">
        <v>84.62</v>
      </c>
      <c r="S18" s="56">
        <v>84.78</v>
      </c>
      <c r="T18" s="56">
        <v>85.04</v>
      </c>
      <c r="W18" s="56">
        <v>23.64</v>
      </c>
      <c r="X18" s="56">
        <v>30.85</v>
      </c>
      <c r="Y18" s="56">
        <v>39.049999999999997</v>
      </c>
      <c r="Z18" s="56">
        <v>49.68</v>
      </c>
      <c r="AA18" s="56">
        <v>58.85</v>
      </c>
      <c r="AB18" s="56">
        <v>52.07</v>
      </c>
      <c r="AC18" s="56">
        <v>35.04</v>
      </c>
      <c r="AD18" s="56">
        <v>17.66</v>
      </c>
      <c r="AE18" s="56">
        <v>7.87</v>
      </c>
      <c r="AF18" s="56">
        <v>2.5299999999999998</v>
      </c>
      <c r="AG18" s="56">
        <v>1.73</v>
      </c>
      <c r="AH18" s="56">
        <v>0.63</v>
      </c>
      <c r="AI18" s="56">
        <v>1.49</v>
      </c>
      <c r="AJ18" s="56">
        <v>2.34</v>
      </c>
      <c r="AK18" s="56">
        <v>2.7</v>
      </c>
      <c r="AL18" s="56">
        <v>19.09</v>
      </c>
      <c r="AM18" s="56">
        <v>48.51</v>
      </c>
      <c r="AN18" s="56">
        <v>71.33</v>
      </c>
      <c r="AO18" s="56">
        <v>81.8</v>
      </c>
      <c r="AP18" s="56">
        <v>85.71</v>
      </c>
    </row>
    <row r="19" spans="1:42" ht="6" customHeight="1">
      <c r="A19" s="56">
        <v>37.68</v>
      </c>
      <c r="B19" s="56">
        <v>49.42</v>
      </c>
      <c r="C19" s="56">
        <v>47.72</v>
      </c>
      <c r="D19" s="56">
        <v>35.94</v>
      </c>
      <c r="E19" s="56">
        <v>22.39</v>
      </c>
      <c r="F19" s="56">
        <v>14.65</v>
      </c>
      <c r="G19" s="56">
        <v>12.42</v>
      </c>
      <c r="H19" s="56">
        <v>14.49</v>
      </c>
      <c r="I19" s="56">
        <v>20.07</v>
      </c>
      <c r="J19" s="56">
        <v>41.28</v>
      </c>
      <c r="K19" s="56">
        <v>53.01</v>
      </c>
      <c r="L19" s="56">
        <v>66.349999999999994</v>
      </c>
      <c r="M19" s="56">
        <v>76.040000000000006</v>
      </c>
      <c r="N19" s="56">
        <v>77.7</v>
      </c>
      <c r="O19" s="56">
        <v>78.09</v>
      </c>
      <c r="P19" s="56">
        <v>78.290000000000006</v>
      </c>
      <c r="Q19" s="56">
        <v>78.290000000000006</v>
      </c>
      <c r="R19" s="56">
        <v>78.459999999999994</v>
      </c>
      <c r="S19" s="56">
        <v>78.7</v>
      </c>
      <c r="T19" s="56">
        <v>79.12</v>
      </c>
      <c r="W19" s="56">
        <v>52.11</v>
      </c>
      <c r="X19" s="56">
        <v>59.49</v>
      </c>
      <c r="Y19" s="56">
        <v>64.69</v>
      </c>
      <c r="Z19" s="56">
        <v>70.47</v>
      </c>
      <c r="AA19" s="56">
        <v>71.23</v>
      </c>
      <c r="AB19" s="56">
        <v>67.849999999999994</v>
      </c>
      <c r="AC19" s="56">
        <v>62.42</v>
      </c>
      <c r="AD19" s="56">
        <v>57.42</v>
      </c>
      <c r="AE19" s="56">
        <v>50.96</v>
      </c>
      <c r="AF19" s="56">
        <v>50.01</v>
      </c>
      <c r="AG19" s="56">
        <v>44.96</v>
      </c>
      <c r="AH19" s="56">
        <v>45.63</v>
      </c>
      <c r="AI19" s="56">
        <v>42.24</v>
      </c>
      <c r="AJ19" s="56">
        <v>37.89</v>
      </c>
      <c r="AK19" s="56">
        <v>34.979999999999997</v>
      </c>
      <c r="AL19" s="56">
        <v>33.99</v>
      </c>
      <c r="AM19" s="56">
        <v>42.07</v>
      </c>
      <c r="AN19" s="56">
        <v>58.54</v>
      </c>
      <c r="AO19" s="56">
        <v>73.56</v>
      </c>
      <c r="AP19" s="56">
        <v>81.19</v>
      </c>
    </row>
    <row r="20" spans="1:42" ht="6" customHeight="1">
      <c r="A20" s="56">
        <v>1.27</v>
      </c>
      <c r="B20" s="56">
        <v>1.8</v>
      </c>
      <c r="C20" s="56">
        <v>1.4</v>
      </c>
      <c r="D20" s="56">
        <v>0.62</v>
      </c>
      <c r="E20" s="56">
        <v>0.13</v>
      </c>
      <c r="F20" s="56">
        <v>0.09</v>
      </c>
      <c r="G20" s="56">
        <v>0.06</v>
      </c>
      <c r="H20" s="56">
        <v>0.03</v>
      </c>
      <c r="I20" s="56">
        <v>0.05</v>
      </c>
      <c r="J20" s="56">
        <v>0.19</v>
      </c>
      <c r="K20" s="56">
        <v>1.21</v>
      </c>
      <c r="L20" s="56">
        <v>14.73</v>
      </c>
      <c r="M20" s="56">
        <v>54.48</v>
      </c>
      <c r="N20" s="56">
        <v>77.64</v>
      </c>
      <c r="O20" s="56">
        <v>84.08</v>
      </c>
      <c r="P20" s="56">
        <v>86.07</v>
      </c>
      <c r="Q20" s="56">
        <v>86.63</v>
      </c>
      <c r="R20" s="56">
        <v>86.76</v>
      </c>
      <c r="S20" s="56">
        <v>86.8</v>
      </c>
      <c r="T20" s="56">
        <v>86.85</v>
      </c>
      <c r="W20" s="54">
        <v>44.5</v>
      </c>
      <c r="X20" s="54">
        <v>44.5</v>
      </c>
      <c r="Y20" s="54">
        <v>44.5</v>
      </c>
      <c r="Z20" s="54">
        <v>50.92</v>
      </c>
      <c r="AA20" s="54">
        <v>59.09</v>
      </c>
      <c r="AB20" s="54">
        <v>59.9</v>
      </c>
      <c r="AC20" s="54">
        <v>54.83</v>
      </c>
      <c r="AD20" s="54">
        <v>44.7</v>
      </c>
      <c r="AE20" s="54">
        <v>31.25</v>
      </c>
      <c r="AF20" s="54">
        <v>16.64</v>
      </c>
      <c r="AG20" s="54">
        <v>10.66</v>
      </c>
      <c r="AH20" s="54">
        <v>4.42</v>
      </c>
      <c r="AI20" s="54">
        <v>4.9000000000000004</v>
      </c>
      <c r="AJ20" s="54">
        <v>4.68</v>
      </c>
      <c r="AK20" s="54">
        <v>4.99</v>
      </c>
      <c r="AL20" s="54">
        <v>26.62</v>
      </c>
      <c r="AM20" s="54">
        <v>63.57</v>
      </c>
      <c r="AN20" s="54">
        <v>79.83</v>
      </c>
      <c r="AO20" s="54">
        <v>79.83</v>
      </c>
      <c r="AP20" s="54">
        <v>79.83</v>
      </c>
    </row>
    <row r="21" spans="1:42" ht="6" customHeight="1">
      <c r="A21" s="56">
        <v>27.64</v>
      </c>
      <c r="B21" s="56">
        <v>26.85</v>
      </c>
      <c r="C21" s="56">
        <v>15.61</v>
      </c>
      <c r="D21" s="56">
        <v>8.01</v>
      </c>
      <c r="E21" s="56">
        <v>3.79</v>
      </c>
      <c r="F21" s="56">
        <v>2.59</v>
      </c>
      <c r="G21" s="56">
        <v>4.1500000000000004</v>
      </c>
      <c r="H21" s="56">
        <v>11.26</v>
      </c>
      <c r="I21" s="56">
        <v>22.45</v>
      </c>
      <c r="J21" s="56">
        <v>35.28</v>
      </c>
      <c r="K21" s="56">
        <v>48.15</v>
      </c>
      <c r="L21" s="56">
        <v>69.25</v>
      </c>
      <c r="M21" s="56">
        <v>83.6</v>
      </c>
      <c r="N21" s="56">
        <v>87.11</v>
      </c>
      <c r="O21" s="56">
        <v>87.75</v>
      </c>
      <c r="P21" s="56">
        <v>87.91</v>
      </c>
      <c r="Q21" s="56">
        <v>87.81</v>
      </c>
      <c r="R21" s="56">
        <v>87.84</v>
      </c>
      <c r="S21" s="56">
        <v>87.68</v>
      </c>
      <c r="T21" s="56">
        <v>87.51</v>
      </c>
      <c r="W21" s="56">
        <v>61.04</v>
      </c>
      <c r="X21" s="56">
        <v>69.3</v>
      </c>
      <c r="Y21" s="56">
        <v>74.23</v>
      </c>
      <c r="Z21" s="56">
        <v>76.069999999999993</v>
      </c>
      <c r="AA21" s="56">
        <v>74.62</v>
      </c>
      <c r="AB21" s="56">
        <v>70.98</v>
      </c>
      <c r="AC21" s="56">
        <v>65.930000000000007</v>
      </c>
      <c r="AD21" s="56">
        <v>58.64</v>
      </c>
      <c r="AE21" s="56">
        <v>49.82</v>
      </c>
      <c r="AF21" s="56">
        <v>41.06</v>
      </c>
      <c r="AG21" s="56">
        <v>34.549999999999997</v>
      </c>
      <c r="AH21" s="56">
        <v>27.65</v>
      </c>
      <c r="AI21" s="56">
        <v>26.53</v>
      </c>
      <c r="AJ21" s="56">
        <v>26.27</v>
      </c>
      <c r="AK21" s="56">
        <v>24.59</v>
      </c>
      <c r="AL21" s="56">
        <v>36.549999999999997</v>
      </c>
      <c r="AM21" s="56">
        <v>61.99</v>
      </c>
      <c r="AN21" s="56">
        <v>77.59</v>
      </c>
      <c r="AO21" s="56">
        <v>82.41</v>
      </c>
      <c r="AP21" s="56">
        <v>83.95</v>
      </c>
    </row>
    <row r="22" spans="1:42" ht="6" customHeight="1">
      <c r="A22" s="56">
        <v>15.75</v>
      </c>
      <c r="B22" s="56">
        <v>18.47</v>
      </c>
      <c r="C22" s="56">
        <v>11.29</v>
      </c>
      <c r="D22" s="56">
        <v>5.58</v>
      </c>
      <c r="E22" s="56">
        <v>2.14</v>
      </c>
      <c r="F22" s="56">
        <v>1.07</v>
      </c>
      <c r="G22" s="56">
        <v>1.31</v>
      </c>
      <c r="H22" s="56">
        <v>3.12</v>
      </c>
      <c r="I22" s="56">
        <v>6.89</v>
      </c>
      <c r="J22" s="56">
        <v>14.45</v>
      </c>
      <c r="K22" s="56">
        <v>26.01</v>
      </c>
      <c r="L22" s="56">
        <v>54.28</v>
      </c>
      <c r="M22" s="56">
        <v>79.760000000000005</v>
      </c>
      <c r="N22" s="56">
        <v>86.87</v>
      </c>
      <c r="O22" s="56">
        <v>87.96</v>
      </c>
      <c r="P22" s="56">
        <v>88.23</v>
      </c>
      <c r="Q22" s="56">
        <v>88.19</v>
      </c>
      <c r="R22" s="56">
        <v>88.18</v>
      </c>
      <c r="S22" s="56">
        <v>88.09</v>
      </c>
      <c r="T22" s="56">
        <v>87.99</v>
      </c>
      <c r="W22" s="56">
        <v>8.49</v>
      </c>
      <c r="X22" s="56">
        <v>34.9</v>
      </c>
      <c r="Y22" s="56">
        <v>66.650000000000006</v>
      </c>
      <c r="Z22" s="56">
        <v>76.489999999999995</v>
      </c>
      <c r="AA22" s="56">
        <v>81.69</v>
      </c>
      <c r="AB22" s="56">
        <v>84.57</v>
      </c>
      <c r="AC22" s="56">
        <v>85.17</v>
      </c>
      <c r="AD22" s="56">
        <v>83.62</v>
      </c>
      <c r="AE22" s="56">
        <v>79.569999999999993</v>
      </c>
      <c r="AF22" s="56">
        <v>70.63</v>
      </c>
      <c r="AG22" s="56">
        <v>56.17</v>
      </c>
      <c r="AH22" s="56">
        <v>43.78</v>
      </c>
      <c r="AI22" s="56">
        <v>37.67</v>
      </c>
      <c r="AJ22" s="56">
        <v>36.82</v>
      </c>
      <c r="AK22" s="56">
        <v>39.479999999999997</v>
      </c>
      <c r="AL22" s="56">
        <v>42.51</v>
      </c>
      <c r="AM22" s="56">
        <v>37.46</v>
      </c>
      <c r="AN22" s="56">
        <v>52.41</v>
      </c>
      <c r="AO22" s="56">
        <v>58.86</v>
      </c>
      <c r="AP22" s="56">
        <v>65.98</v>
      </c>
    </row>
    <row r="23" spans="1:42" ht="6" customHeight="1">
      <c r="A23" s="56">
        <v>0.87</v>
      </c>
      <c r="B23" s="56">
        <v>5.67</v>
      </c>
      <c r="C23" s="56">
        <v>5.8</v>
      </c>
      <c r="D23" s="56">
        <v>1.47</v>
      </c>
      <c r="E23" s="56">
        <v>0.31</v>
      </c>
      <c r="F23" s="56">
        <v>0.09</v>
      </c>
      <c r="G23" s="56">
        <v>0.06</v>
      </c>
      <c r="H23" s="56">
        <v>0.15</v>
      </c>
      <c r="I23" s="56">
        <v>0.49</v>
      </c>
      <c r="J23" s="56">
        <v>2.4300000000000002</v>
      </c>
      <c r="K23" s="56">
        <v>9.4499999999999993</v>
      </c>
      <c r="L23" s="56">
        <v>32.39</v>
      </c>
      <c r="M23" s="56">
        <v>64.540000000000006</v>
      </c>
      <c r="N23" s="56">
        <v>80.88</v>
      </c>
      <c r="O23" s="56">
        <v>84.97</v>
      </c>
      <c r="P23" s="56">
        <v>85.75</v>
      </c>
      <c r="Q23" s="56">
        <v>85.86</v>
      </c>
      <c r="R23" s="56">
        <v>85.68</v>
      </c>
      <c r="S23" s="56">
        <v>86.13</v>
      </c>
      <c r="T23" s="56">
        <v>86.62</v>
      </c>
      <c r="W23" s="56">
        <v>57.75</v>
      </c>
      <c r="X23" s="56">
        <v>67.52</v>
      </c>
      <c r="Y23" s="56">
        <v>73</v>
      </c>
      <c r="Z23" s="56">
        <v>74.14</v>
      </c>
      <c r="AA23" s="56">
        <v>72.03</v>
      </c>
      <c r="AB23" s="56">
        <v>67.19</v>
      </c>
      <c r="AC23" s="56">
        <v>60.33</v>
      </c>
      <c r="AD23" s="56">
        <v>51.5</v>
      </c>
      <c r="AE23" s="56">
        <v>41.02</v>
      </c>
      <c r="AF23" s="56">
        <v>31.07</v>
      </c>
      <c r="AG23" s="56">
        <v>24.82</v>
      </c>
      <c r="AH23" s="56">
        <v>18.27</v>
      </c>
      <c r="AI23" s="56">
        <v>17.260000000000002</v>
      </c>
      <c r="AJ23" s="56">
        <v>17.3</v>
      </c>
      <c r="AK23" s="56">
        <v>15.98</v>
      </c>
      <c r="AL23" s="56">
        <v>27.31</v>
      </c>
      <c r="AM23" s="56">
        <v>55.92</v>
      </c>
      <c r="AN23" s="56">
        <v>75.900000000000006</v>
      </c>
      <c r="AO23" s="56">
        <v>82.69</v>
      </c>
      <c r="AP23" s="56">
        <v>84.64</v>
      </c>
    </row>
    <row r="24" spans="1:42" ht="6" customHeight="1">
      <c r="A24" s="56">
        <v>11.72</v>
      </c>
      <c r="B24" s="56">
        <v>17.149999999999999</v>
      </c>
      <c r="C24" s="56">
        <v>14.47</v>
      </c>
      <c r="D24" s="56">
        <v>8.98</v>
      </c>
      <c r="E24" s="56">
        <v>3.7</v>
      </c>
      <c r="F24" s="56">
        <v>1.58</v>
      </c>
      <c r="G24" s="56">
        <v>1.27</v>
      </c>
      <c r="H24" s="56">
        <v>1.87</v>
      </c>
      <c r="I24" s="56">
        <v>3.66</v>
      </c>
      <c r="J24" s="56">
        <v>8.4600000000000009</v>
      </c>
      <c r="K24" s="56">
        <v>17.52</v>
      </c>
      <c r="L24" s="56">
        <v>45.28</v>
      </c>
      <c r="M24" s="56">
        <v>74.64</v>
      </c>
      <c r="N24" s="56">
        <v>84.37</v>
      </c>
      <c r="O24" s="56">
        <v>86.62</v>
      </c>
      <c r="P24" s="56">
        <v>87.37</v>
      </c>
      <c r="Q24" s="56">
        <v>87.53</v>
      </c>
      <c r="R24" s="56">
        <v>87.61</v>
      </c>
      <c r="S24" s="56">
        <v>87.6</v>
      </c>
      <c r="T24" s="56">
        <v>87.63</v>
      </c>
      <c r="W24" s="56">
        <v>39.89</v>
      </c>
      <c r="X24" s="56">
        <v>48.75</v>
      </c>
      <c r="Y24" s="56">
        <v>55.88</v>
      </c>
      <c r="Z24" s="56">
        <v>65.540000000000006</v>
      </c>
      <c r="AA24" s="56">
        <v>66.38</v>
      </c>
      <c r="AB24" s="56">
        <v>59.37</v>
      </c>
      <c r="AC24" s="56">
        <v>49.43</v>
      </c>
      <c r="AD24" s="56">
        <v>41.41</v>
      </c>
      <c r="AE24" s="56">
        <v>32.57</v>
      </c>
      <c r="AF24" s="56">
        <v>31.51</v>
      </c>
      <c r="AG24" s="56">
        <v>25.61</v>
      </c>
      <c r="AH24" s="56">
        <v>26.79</v>
      </c>
      <c r="AI24" s="56">
        <v>23</v>
      </c>
      <c r="AJ24" s="56">
        <v>18.11</v>
      </c>
      <c r="AK24" s="56">
        <v>15.91</v>
      </c>
      <c r="AL24" s="56">
        <v>13.85</v>
      </c>
      <c r="AM24" s="56">
        <v>19.43</v>
      </c>
      <c r="AN24" s="56">
        <v>38.44</v>
      </c>
      <c r="AO24" s="56">
        <v>61.97</v>
      </c>
      <c r="AP24" s="56">
        <v>76.41</v>
      </c>
    </row>
    <row r="25" spans="1:42" ht="6" customHeight="1">
      <c r="A25" s="56">
        <v>5.44</v>
      </c>
      <c r="B25" s="56">
        <v>15.23</v>
      </c>
      <c r="C25" s="56">
        <v>23.87</v>
      </c>
      <c r="D25" s="56">
        <v>19.59</v>
      </c>
      <c r="E25" s="56">
        <v>9.1999999999999993</v>
      </c>
      <c r="F25" s="56">
        <v>3.35</v>
      </c>
      <c r="G25" s="56">
        <v>1.33</v>
      </c>
      <c r="H25" s="56">
        <v>0.77</v>
      </c>
      <c r="I25" s="56">
        <v>0.75</v>
      </c>
      <c r="J25" s="56">
        <v>1.44</v>
      </c>
      <c r="K25" s="56">
        <v>3.84</v>
      </c>
      <c r="L25" s="56">
        <v>18.940000000000001</v>
      </c>
      <c r="M25" s="56">
        <v>51.79</v>
      </c>
      <c r="N25" s="56">
        <v>75.180000000000007</v>
      </c>
      <c r="O25" s="56">
        <v>83.49</v>
      </c>
      <c r="P25" s="56">
        <v>85.74</v>
      </c>
      <c r="Q25" s="56">
        <v>86.17</v>
      </c>
      <c r="R25" s="56">
        <v>86.4</v>
      </c>
      <c r="S25" s="56">
        <v>86.41</v>
      </c>
      <c r="T25" s="56">
        <v>86.8</v>
      </c>
      <c r="W25" s="56">
        <v>34.340000000000003</v>
      </c>
      <c r="X25" s="56">
        <v>45.55</v>
      </c>
      <c r="Y25" s="56">
        <v>58.17</v>
      </c>
      <c r="Z25" s="56">
        <v>68.739999999999995</v>
      </c>
      <c r="AA25" s="56">
        <v>79.22</v>
      </c>
      <c r="AB25" s="56">
        <v>82.5</v>
      </c>
      <c r="AC25" s="56">
        <v>79.22</v>
      </c>
      <c r="AD25" s="56">
        <v>71.23</v>
      </c>
      <c r="AE25" s="56">
        <v>58.9</v>
      </c>
      <c r="AF25" s="56">
        <v>42.21</v>
      </c>
      <c r="AG25" s="56">
        <v>29.37</v>
      </c>
      <c r="AH25" s="56">
        <v>16.100000000000001</v>
      </c>
      <c r="AI25" s="56">
        <v>13.13</v>
      </c>
      <c r="AJ25" s="56">
        <v>11.16</v>
      </c>
      <c r="AK25" s="56">
        <v>10.8</v>
      </c>
      <c r="AL25" s="56">
        <v>23.13</v>
      </c>
      <c r="AM25" s="56">
        <v>28.4</v>
      </c>
      <c r="AN25" s="56">
        <v>54.92</v>
      </c>
      <c r="AO25" s="56">
        <v>63.15</v>
      </c>
      <c r="AP25" s="56">
        <v>74.78</v>
      </c>
    </row>
    <row r="26" spans="1:42" ht="6" customHeight="1">
      <c r="A26" s="56">
        <v>1.55</v>
      </c>
      <c r="B26" s="56">
        <v>4.7300000000000004</v>
      </c>
      <c r="C26" s="56">
        <v>8.5299999999999994</v>
      </c>
      <c r="D26" s="56">
        <v>5.92</v>
      </c>
      <c r="E26" s="56">
        <v>1.61</v>
      </c>
      <c r="F26" s="56">
        <v>0.31</v>
      </c>
      <c r="G26" s="56">
        <v>0.09</v>
      </c>
      <c r="H26" s="56">
        <v>0.04</v>
      </c>
      <c r="I26" s="56">
        <v>0.08</v>
      </c>
      <c r="J26" s="56">
        <v>0.15</v>
      </c>
      <c r="K26" s="56">
        <v>0.63</v>
      </c>
      <c r="L26" s="56">
        <v>8.36</v>
      </c>
      <c r="M26" s="56">
        <v>39.82</v>
      </c>
      <c r="N26" s="56">
        <v>70.58</v>
      </c>
      <c r="O26" s="56">
        <v>83.07</v>
      </c>
      <c r="P26" s="56">
        <v>86.62</v>
      </c>
      <c r="Q26" s="56">
        <v>87.32</v>
      </c>
      <c r="R26" s="56">
        <v>87.57</v>
      </c>
      <c r="S26" s="56">
        <v>87.55</v>
      </c>
      <c r="T26" s="56">
        <v>87.66</v>
      </c>
      <c r="W26" s="56">
        <v>43.49</v>
      </c>
      <c r="X26" s="56">
        <v>47.45</v>
      </c>
      <c r="Y26" s="56">
        <v>52.98</v>
      </c>
      <c r="Z26" s="56">
        <v>61.92</v>
      </c>
      <c r="AA26" s="56">
        <v>73.290000000000006</v>
      </c>
      <c r="AB26" s="56">
        <v>75.92</v>
      </c>
      <c r="AC26" s="56">
        <v>70.010000000000005</v>
      </c>
      <c r="AD26" s="56">
        <v>58.46</v>
      </c>
      <c r="AE26" s="56">
        <v>43.59</v>
      </c>
      <c r="AF26" s="56">
        <v>26.8</v>
      </c>
      <c r="AG26" s="56">
        <v>17.8</v>
      </c>
      <c r="AH26" s="56">
        <v>8.5399999999999991</v>
      </c>
      <c r="AI26" s="56">
        <v>8.19</v>
      </c>
      <c r="AJ26" s="56">
        <v>7.56</v>
      </c>
      <c r="AK26" s="56">
        <v>7.63</v>
      </c>
      <c r="AL26" s="56">
        <v>31.8</v>
      </c>
      <c r="AM26" s="56">
        <v>68.42</v>
      </c>
      <c r="AN26" s="56">
        <v>82.85</v>
      </c>
      <c r="AO26" s="56">
        <v>86.46</v>
      </c>
      <c r="AP26" s="56">
        <v>87.5</v>
      </c>
    </row>
    <row r="27" spans="1:42" ht="6" customHeight="1">
      <c r="A27" s="56">
        <v>13.16</v>
      </c>
      <c r="B27" s="56">
        <v>12.36</v>
      </c>
      <c r="C27" s="56">
        <v>3.09</v>
      </c>
      <c r="D27" s="56">
        <v>0.27</v>
      </c>
      <c r="E27" s="56">
        <v>0.05</v>
      </c>
      <c r="F27" s="56">
        <v>0.08</v>
      </c>
      <c r="G27" s="56">
        <v>0.04</v>
      </c>
      <c r="H27" s="56">
        <v>0.01</v>
      </c>
      <c r="I27" s="56">
        <v>0.05</v>
      </c>
      <c r="J27" s="56">
        <v>7.0000000000000007E-2</v>
      </c>
      <c r="K27" s="56">
        <v>0.17</v>
      </c>
      <c r="L27" s="56">
        <v>0.25</v>
      </c>
      <c r="M27" s="56">
        <v>7.77</v>
      </c>
      <c r="N27" s="56">
        <v>50.08</v>
      </c>
      <c r="O27" s="56">
        <v>73.45</v>
      </c>
      <c r="P27" s="56">
        <v>80.14</v>
      </c>
      <c r="Q27" s="56">
        <v>82.63</v>
      </c>
      <c r="R27" s="56">
        <v>83.5</v>
      </c>
      <c r="S27" s="56">
        <v>84.19</v>
      </c>
      <c r="T27" s="56">
        <v>84.85</v>
      </c>
      <c r="W27" s="54">
        <v>46.32</v>
      </c>
      <c r="X27" s="54">
        <v>46.32</v>
      </c>
      <c r="Y27" s="54">
        <v>46.32</v>
      </c>
      <c r="Z27" s="54">
        <v>56.56</v>
      </c>
      <c r="AA27" s="54">
        <v>67.41</v>
      </c>
      <c r="AB27" s="54">
        <v>68.34</v>
      </c>
      <c r="AC27" s="54">
        <v>60.4</v>
      </c>
      <c r="AD27" s="54">
        <v>46.65</v>
      </c>
      <c r="AE27" s="54">
        <v>31.11</v>
      </c>
      <c r="AF27" s="54">
        <v>16.850000000000001</v>
      </c>
      <c r="AG27" s="54">
        <v>9.92</v>
      </c>
      <c r="AH27" s="54">
        <v>4.49</v>
      </c>
      <c r="AI27" s="54">
        <v>4.4000000000000004</v>
      </c>
      <c r="AJ27" s="54">
        <v>4.37</v>
      </c>
      <c r="AK27" s="54">
        <v>5.65</v>
      </c>
      <c r="AL27" s="54">
        <v>27.09</v>
      </c>
      <c r="AM27" s="54">
        <v>61.57</v>
      </c>
      <c r="AN27" s="54">
        <v>77.39</v>
      </c>
      <c r="AO27" s="54">
        <v>77.39</v>
      </c>
      <c r="AP27" s="54">
        <v>77.39</v>
      </c>
    </row>
    <row r="28" spans="1:42" ht="6" customHeight="1">
      <c r="A28" s="56">
        <v>0.51</v>
      </c>
      <c r="B28" s="56">
        <v>0.54</v>
      </c>
      <c r="C28" s="56">
        <v>0.44</v>
      </c>
      <c r="D28" s="56">
        <v>7.0000000000000007E-2</v>
      </c>
      <c r="E28" s="56">
        <v>0.04</v>
      </c>
      <c r="F28" s="56">
        <v>0.04</v>
      </c>
      <c r="G28" s="56">
        <v>0.05</v>
      </c>
      <c r="H28" s="56">
        <v>0.04</v>
      </c>
      <c r="I28" s="56">
        <v>0.01</v>
      </c>
      <c r="J28" s="56">
        <v>0.03</v>
      </c>
      <c r="K28" s="56">
        <v>0.03</v>
      </c>
      <c r="L28" s="56">
        <v>0.33</v>
      </c>
      <c r="M28" s="56">
        <v>2.4500000000000002</v>
      </c>
      <c r="N28" s="56">
        <v>11.27</v>
      </c>
      <c r="O28" s="56">
        <v>32.76</v>
      </c>
      <c r="P28" s="56">
        <v>58.63</v>
      </c>
      <c r="Q28" s="56">
        <v>75.5</v>
      </c>
      <c r="R28" s="56">
        <v>82.35</v>
      </c>
      <c r="S28" s="56">
        <v>84.83</v>
      </c>
      <c r="T28" s="56">
        <v>85.89</v>
      </c>
      <c r="W28" s="56">
        <v>14.63</v>
      </c>
      <c r="X28" s="56">
        <v>24.93</v>
      </c>
      <c r="Y28" s="56">
        <v>44.8</v>
      </c>
      <c r="Z28" s="56">
        <v>60.24</v>
      </c>
      <c r="AA28" s="56">
        <v>73.98</v>
      </c>
      <c r="AB28" s="56">
        <v>79.349999999999994</v>
      </c>
      <c r="AC28" s="56">
        <v>76.89</v>
      </c>
      <c r="AD28" s="56">
        <v>67.319999999999993</v>
      </c>
      <c r="AE28" s="56">
        <v>53.12</v>
      </c>
      <c r="AF28" s="56">
        <v>34.200000000000003</v>
      </c>
      <c r="AG28" s="56">
        <v>19.75</v>
      </c>
      <c r="AH28" s="56">
        <v>8.3699999999999992</v>
      </c>
      <c r="AI28" s="56">
        <v>5.58</v>
      </c>
      <c r="AJ28" s="56">
        <v>4.1100000000000003</v>
      </c>
      <c r="AK28" s="56">
        <v>4.0999999999999996</v>
      </c>
      <c r="AL28" s="56">
        <v>11.13</v>
      </c>
      <c r="AM28" s="56">
        <v>14.83</v>
      </c>
      <c r="AN28" s="56">
        <v>24.25</v>
      </c>
      <c r="AO28" s="56">
        <v>28.3</v>
      </c>
      <c r="AP28" s="56">
        <v>48.8</v>
      </c>
    </row>
    <row r="29" spans="1:42" ht="6" customHeight="1">
      <c r="A29" s="56">
        <v>33.36</v>
      </c>
      <c r="B29" s="56">
        <v>45.74</v>
      </c>
      <c r="C29" s="56">
        <v>50.26</v>
      </c>
      <c r="D29" s="56">
        <v>46.32</v>
      </c>
      <c r="E29" s="56">
        <v>34.71</v>
      </c>
      <c r="F29" s="56">
        <v>24.35</v>
      </c>
      <c r="G29" s="56">
        <v>18.53</v>
      </c>
      <c r="H29" s="56">
        <v>16.7</v>
      </c>
      <c r="I29" s="56">
        <v>18.71</v>
      </c>
      <c r="J29" s="56">
        <v>25.79</v>
      </c>
      <c r="K29" s="56">
        <v>35.92</v>
      </c>
      <c r="L29" s="56">
        <v>58.01</v>
      </c>
      <c r="M29" s="56">
        <v>76.62</v>
      </c>
      <c r="N29" s="56">
        <v>83.02</v>
      </c>
      <c r="O29" s="56">
        <v>84.74</v>
      </c>
      <c r="P29" s="56">
        <v>85.24</v>
      </c>
      <c r="Q29" s="56">
        <v>85.2</v>
      </c>
      <c r="R29" s="56">
        <v>85.35</v>
      </c>
      <c r="S29" s="56">
        <v>85.42</v>
      </c>
      <c r="T29" s="56">
        <v>86.12</v>
      </c>
      <c r="W29" s="56">
        <v>3.15</v>
      </c>
      <c r="X29" s="56">
        <v>7.04</v>
      </c>
      <c r="Y29" s="56">
        <v>21.01</v>
      </c>
      <c r="Z29" s="56">
        <v>31.22</v>
      </c>
      <c r="AA29" s="56">
        <v>43.05</v>
      </c>
      <c r="AB29" s="56">
        <v>54.81</v>
      </c>
      <c r="AC29" s="56">
        <v>62.91</v>
      </c>
      <c r="AD29" s="56">
        <v>66.709999999999994</v>
      </c>
      <c r="AE29" s="56">
        <v>61.16</v>
      </c>
      <c r="AF29" s="56">
        <v>43.43</v>
      </c>
      <c r="AG29" s="56">
        <v>21.19</v>
      </c>
      <c r="AH29" s="56">
        <v>8.65</v>
      </c>
      <c r="AI29" s="56">
        <v>3.8</v>
      </c>
      <c r="AJ29" s="56">
        <v>1.73</v>
      </c>
      <c r="AK29" s="56">
        <v>1.47</v>
      </c>
      <c r="AL29" s="56">
        <v>1.79</v>
      </c>
      <c r="AM29" s="56">
        <v>1.33</v>
      </c>
      <c r="AN29" s="56">
        <v>1.43</v>
      </c>
      <c r="AO29" s="56">
        <v>2.2000000000000002</v>
      </c>
      <c r="AP29" s="56">
        <v>10.92</v>
      </c>
    </row>
    <row r="30" spans="1:42" ht="6" customHeight="1">
      <c r="A30" s="56">
        <v>34.479999999999997</v>
      </c>
      <c r="B30" s="56">
        <v>50.66</v>
      </c>
      <c r="C30" s="56">
        <v>59.84</v>
      </c>
      <c r="D30" s="56">
        <v>57.04</v>
      </c>
      <c r="E30" s="56">
        <v>45.92</v>
      </c>
      <c r="F30" s="56">
        <v>34.26</v>
      </c>
      <c r="G30" s="56">
        <v>26.06</v>
      </c>
      <c r="H30" s="56">
        <v>21.56</v>
      </c>
      <c r="I30" s="56">
        <v>20.79</v>
      </c>
      <c r="J30" s="56">
        <v>24.53</v>
      </c>
      <c r="K30" s="56">
        <v>32.700000000000003</v>
      </c>
      <c r="L30" s="56">
        <v>53.31</v>
      </c>
      <c r="M30" s="56">
        <v>74.010000000000005</v>
      </c>
      <c r="N30" s="56">
        <v>83.52</v>
      </c>
      <c r="O30" s="56">
        <v>86.38</v>
      </c>
      <c r="P30" s="56">
        <v>87.25</v>
      </c>
      <c r="Q30" s="56">
        <v>87.27</v>
      </c>
      <c r="R30" s="56">
        <v>87.44</v>
      </c>
      <c r="S30" s="56">
        <v>87.45</v>
      </c>
      <c r="T30" s="56">
        <v>87.65</v>
      </c>
      <c r="W30" s="56">
        <v>48.52</v>
      </c>
      <c r="X30" s="56">
        <v>55.7</v>
      </c>
      <c r="Y30" s="56">
        <v>62.78</v>
      </c>
      <c r="Z30" s="56">
        <v>68.98</v>
      </c>
      <c r="AA30" s="56">
        <v>74.989999999999995</v>
      </c>
      <c r="AB30" s="56">
        <v>74.650000000000006</v>
      </c>
      <c r="AC30" s="56">
        <v>68.540000000000006</v>
      </c>
      <c r="AD30" s="56">
        <v>59</v>
      </c>
      <c r="AE30" s="56">
        <v>48.29</v>
      </c>
      <c r="AF30" s="56">
        <v>36.9</v>
      </c>
      <c r="AG30" s="56">
        <v>30.91</v>
      </c>
      <c r="AH30" s="56">
        <v>22.79</v>
      </c>
      <c r="AI30" s="56">
        <v>24.15</v>
      </c>
      <c r="AJ30" s="56">
        <v>23.46</v>
      </c>
      <c r="AK30" s="56">
        <v>23.03</v>
      </c>
      <c r="AL30" s="56">
        <v>49.13</v>
      </c>
      <c r="AM30" s="56">
        <v>75.48</v>
      </c>
      <c r="AN30" s="56">
        <v>84.06</v>
      </c>
      <c r="AO30" s="56">
        <v>86.44</v>
      </c>
      <c r="AP30" s="56">
        <v>87.29</v>
      </c>
    </row>
    <row r="31" spans="1:42" ht="6" customHeight="1">
      <c r="A31" s="56">
        <v>16.91</v>
      </c>
      <c r="B31" s="56">
        <v>32.659999999999997</v>
      </c>
      <c r="C31" s="56">
        <v>43.15</v>
      </c>
      <c r="D31" s="56">
        <v>38.92</v>
      </c>
      <c r="E31" s="56">
        <v>25.73</v>
      </c>
      <c r="F31" s="56">
        <v>14.84</v>
      </c>
      <c r="G31" s="56">
        <v>8.9499999999999993</v>
      </c>
      <c r="H31" s="56">
        <v>6.51</v>
      </c>
      <c r="I31" s="56">
        <v>6.34</v>
      </c>
      <c r="J31" s="56">
        <v>8.93</v>
      </c>
      <c r="K31" s="56">
        <v>15.3</v>
      </c>
      <c r="L31" s="56">
        <v>36.92</v>
      </c>
      <c r="M31" s="56">
        <v>65.37</v>
      </c>
      <c r="N31" s="56">
        <v>80.37</v>
      </c>
      <c r="O31" s="56">
        <v>85.14</v>
      </c>
      <c r="P31" s="56">
        <v>86.41</v>
      </c>
      <c r="Q31" s="56">
        <v>86.62</v>
      </c>
      <c r="R31" s="56">
        <v>86.82</v>
      </c>
      <c r="S31" s="56">
        <v>86.91</v>
      </c>
      <c r="T31" s="56">
        <v>87.2</v>
      </c>
      <c r="W31" s="56">
        <v>38.78</v>
      </c>
      <c r="X31" s="56">
        <v>51.05</v>
      </c>
      <c r="Y31" s="56">
        <v>66.61</v>
      </c>
      <c r="Z31" s="56">
        <v>74.22</v>
      </c>
      <c r="AA31" s="56">
        <v>77.239999999999995</v>
      </c>
      <c r="AB31" s="56">
        <v>77.319999999999993</v>
      </c>
      <c r="AC31" s="56">
        <v>74.709999999999994</v>
      </c>
      <c r="AD31" s="56">
        <v>69.81</v>
      </c>
      <c r="AE31" s="56">
        <v>64.34</v>
      </c>
      <c r="AF31" s="56">
        <v>56.76</v>
      </c>
      <c r="AG31" s="56">
        <v>52.17</v>
      </c>
      <c r="AH31" s="56">
        <v>45.86</v>
      </c>
      <c r="AI31" s="56">
        <v>45.59</v>
      </c>
      <c r="AJ31" s="56">
        <v>47.12</v>
      </c>
      <c r="AK31" s="56">
        <v>48.28</v>
      </c>
      <c r="AL31" s="56">
        <v>45.82</v>
      </c>
      <c r="AM31" s="56">
        <v>36.03</v>
      </c>
      <c r="AN31" s="56">
        <v>51.54</v>
      </c>
      <c r="AO31" s="56">
        <v>53.53</v>
      </c>
      <c r="AP31" s="56">
        <v>63.13</v>
      </c>
    </row>
    <row r="32" spans="1:42" ht="6" customHeight="1">
      <c r="A32" s="56">
        <v>55.85</v>
      </c>
      <c r="B32" s="56">
        <v>67.790000000000006</v>
      </c>
      <c r="C32" s="56">
        <v>75.16</v>
      </c>
      <c r="D32" s="56">
        <v>75.41</v>
      </c>
      <c r="E32" s="56">
        <v>70.61</v>
      </c>
      <c r="F32" s="56">
        <v>63.76</v>
      </c>
      <c r="G32" s="56">
        <v>57.26</v>
      </c>
      <c r="H32" s="56">
        <v>51.99</v>
      </c>
      <c r="I32" s="56">
        <v>49.59</v>
      </c>
      <c r="J32" s="56">
        <v>51.49</v>
      </c>
      <c r="K32" s="56">
        <v>56.75</v>
      </c>
      <c r="L32" s="56">
        <v>69.400000000000006</v>
      </c>
      <c r="M32" s="56">
        <v>80.5</v>
      </c>
      <c r="N32" s="56">
        <v>85.4</v>
      </c>
      <c r="O32" s="56">
        <v>86.87</v>
      </c>
      <c r="P32" s="56">
        <v>87.33</v>
      </c>
      <c r="Q32" s="56">
        <v>87.32</v>
      </c>
      <c r="R32" s="56">
        <v>87.41</v>
      </c>
      <c r="S32" s="56">
        <v>87.31</v>
      </c>
      <c r="T32" s="56">
        <v>87.06</v>
      </c>
      <c r="W32" s="56">
        <v>71.66</v>
      </c>
      <c r="X32" s="56">
        <v>76.069999999999993</v>
      </c>
      <c r="Y32" s="56">
        <v>79.19</v>
      </c>
      <c r="Z32" s="56">
        <v>81.58</v>
      </c>
      <c r="AA32" s="56">
        <v>83.53</v>
      </c>
      <c r="AB32" s="56">
        <v>83.83</v>
      </c>
      <c r="AC32" s="56">
        <v>82.94</v>
      </c>
      <c r="AD32" s="56">
        <v>80.73</v>
      </c>
      <c r="AE32" s="56">
        <v>77.98</v>
      </c>
      <c r="AF32" s="56">
        <v>74.34</v>
      </c>
      <c r="AG32" s="56">
        <v>71.61</v>
      </c>
      <c r="AH32" s="56">
        <v>67.239999999999995</v>
      </c>
      <c r="AI32" s="56">
        <v>67.89</v>
      </c>
      <c r="AJ32" s="56">
        <v>67.42</v>
      </c>
      <c r="AK32" s="56">
        <v>67.03</v>
      </c>
      <c r="AL32" s="56">
        <v>77.67</v>
      </c>
      <c r="AM32" s="56">
        <v>84.98</v>
      </c>
      <c r="AN32" s="56">
        <v>86.96</v>
      </c>
      <c r="AO32" s="56">
        <v>87.53</v>
      </c>
      <c r="AP32" s="56">
        <v>87.96</v>
      </c>
    </row>
    <row r="33" spans="1:42" ht="6" customHeight="1">
      <c r="A33" s="56">
        <v>40.03</v>
      </c>
      <c r="B33" s="56">
        <v>51.63</v>
      </c>
      <c r="C33" s="56">
        <v>56.46</v>
      </c>
      <c r="D33" s="56">
        <v>51.61</v>
      </c>
      <c r="E33" s="56">
        <v>43.84</v>
      </c>
      <c r="F33" s="56">
        <v>40.159999999999997</v>
      </c>
      <c r="G33" s="56">
        <v>38.47</v>
      </c>
      <c r="H33" s="56">
        <v>31.22</v>
      </c>
      <c r="I33" s="56">
        <v>23.59</v>
      </c>
      <c r="J33" s="56">
        <v>27.71</v>
      </c>
      <c r="K33" s="56">
        <v>28.18</v>
      </c>
      <c r="L33" s="56">
        <v>50.79</v>
      </c>
      <c r="M33" s="56">
        <v>72.760000000000005</v>
      </c>
      <c r="N33" s="56">
        <v>77.12</v>
      </c>
      <c r="O33" s="56">
        <v>77.78</v>
      </c>
      <c r="P33" s="56">
        <v>78.52</v>
      </c>
      <c r="Q33" s="56">
        <v>79.12</v>
      </c>
      <c r="R33" s="56">
        <v>79.400000000000006</v>
      </c>
      <c r="S33" s="56">
        <v>79.739999999999995</v>
      </c>
      <c r="T33" s="56">
        <v>80.16</v>
      </c>
      <c r="W33" s="56">
        <v>14.12</v>
      </c>
      <c r="X33" s="56">
        <v>21.06</v>
      </c>
      <c r="Y33" s="56">
        <v>26.19</v>
      </c>
      <c r="Z33" s="56">
        <v>29.84</v>
      </c>
      <c r="AA33" s="56">
        <v>40.770000000000003</v>
      </c>
      <c r="AB33" s="56">
        <v>54.3</v>
      </c>
      <c r="AC33" s="56">
        <v>62.75</v>
      </c>
      <c r="AD33" s="56">
        <v>63.28</v>
      </c>
      <c r="AE33" s="56">
        <v>56.04</v>
      </c>
      <c r="AF33" s="56">
        <v>42</v>
      </c>
      <c r="AG33" s="56">
        <v>26.6</v>
      </c>
      <c r="AH33" s="56">
        <v>13.79</v>
      </c>
      <c r="AI33" s="56">
        <v>6.95</v>
      </c>
      <c r="AJ33" s="56">
        <v>3.95</v>
      </c>
      <c r="AK33" s="56">
        <v>2.56</v>
      </c>
      <c r="AL33" s="56">
        <v>2.16</v>
      </c>
      <c r="AM33" s="56">
        <v>0.93</v>
      </c>
      <c r="AN33" s="56">
        <v>5.45</v>
      </c>
      <c r="AO33" s="56">
        <v>22.23</v>
      </c>
      <c r="AP33" s="56">
        <v>49.28</v>
      </c>
    </row>
    <row r="34" spans="1:42" ht="6" customHeight="1">
      <c r="A34" s="56">
        <v>54.63</v>
      </c>
      <c r="B34" s="56">
        <v>68.709999999999994</v>
      </c>
      <c r="C34" s="56">
        <v>77.209999999999994</v>
      </c>
      <c r="D34" s="56">
        <v>77.03</v>
      </c>
      <c r="E34" s="56">
        <v>72.5</v>
      </c>
      <c r="F34" s="56">
        <v>65.73</v>
      </c>
      <c r="G34" s="56">
        <v>58.66</v>
      </c>
      <c r="H34" s="56">
        <v>52.74</v>
      </c>
      <c r="I34" s="56">
        <v>49.42</v>
      </c>
      <c r="J34" s="56">
        <v>50.23</v>
      </c>
      <c r="K34" s="56">
        <v>55.86</v>
      </c>
      <c r="L34" s="56">
        <v>68.83</v>
      </c>
      <c r="M34" s="56">
        <v>80.489999999999995</v>
      </c>
      <c r="N34" s="56">
        <v>85.93</v>
      </c>
      <c r="O34" s="56">
        <v>87.55</v>
      </c>
      <c r="P34" s="56">
        <v>88.03</v>
      </c>
      <c r="Q34" s="56">
        <v>88</v>
      </c>
      <c r="R34" s="56">
        <v>88.1</v>
      </c>
      <c r="S34" s="56">
        <v>88.18</v>
      </c>
      <c r="T34" s="56">
        <v>88.42</v>
      </c>
      <c r="W34" s="54">
        <v>47.86</v>
      </c>
      <c r="X34" s="54">
        <v>47.86</v>
      </c>
      <c r="Y34" s="54">
        <v>47.86</v>
      </c>
      <c r="Z34" s="54">
        <v>47.43</v>
      </c>
      <c r="AA34" s="54">
        <v>44.98</v>
      </c>
      <c r="AB34" s="54">
        <v>52.5</v>
      </c>
      <c r="AC34" s="54">
        <v>65.89</v>
      </c>
      <c r="AD34" s="54">
        <v>60.7</v>
      </c>
      <c r="AE34" s="54">
        <v>50.47</v>
      </c>
      <c r="AF34" s="54">
        <v>38.24</v>
      </c>
      <c r="AG34" s="54">
        <v>24.17</v>
      </c>
      <c r="AH34" s="54">
        <v>12.26</v>
      </c>
      <c r="AI34" s="54">
        <v>4.88</v>
      </c>
      <c r="AJ34" s="54">
        <v>1.41</v>
      </c>
      <c r="AK34" s="54">
        <v>0.45</v>
      </c>
      <c r="AL34" s="54">
        <v>0.23</v>
      </c>
      <c r="AM34" s="54">
        <v>0.18</v>
      </c>
      <c r="AN34" s="54">
        <v>0.41</v>
      </c>
      <c r="AO34" s="54">
        <v>0.41</v>
      </c>
      <c r="AP34" s="54">
        <v>0.41</v>
      </c>
    </row>
    <row r="35" spans="1:42" ht="6" customHeight="1">
      <c r="A35" s="56">
        <v>37.700000000000003</v>
      </c>
      <c r="B35" s="56">
        <v>56.07</v>
      </c>
      <c r="C35" s="56">
        <v>68.63</v>
      </c>
      <c r="D35" s="56">
        <v>67.430000000000007</v>
      </c>
      <c r="E35" s="56">
        <v>59.2</v>
      </c>
      <c r="F35" s="56">
        <v>48.18</v>
      </c>
      <c r="G35" s="56">
        <v>37.979999999999997</v>
      </c>
      <c r="H35" s="56">
        <v>30.27</v>
      </c>
      <c r="I35" s="56">
        <v>26.31</v>
      </c>
      <c r="J35" s="56">
        <v>27.06</v>
      </c>
      <c r="K35" s="56">
        <v>33.65</v>
      </c>
      <c r="L35" s="56">
        <v>51.71</v>
      </c>
      <c r="M35" s="56">
        <v>71.41</v>
      </c>
      <c r="N35" s="56">
        <v>81.92</v>
      </c>
      <c r="O35" s="56">
        <v>85.29</v>
      </c>
      <c r="P35" s="56">
        <v>86.06</v>
      </c>
      <c r="Q35" s="56">
        <v>85.95</v>
      </c>
      <c r="R35" s="56">
        <v>86.26</v>
      </c>
      <c r="S35" s="56">
        <v>86.33</v>
      </c>
      <c r="T35" s="56">
        <v>86.56</v>
      </c>
      <c r="W35" s="56">
        <v>45.86</v>
      </c>
      <c r="X35" s="56">
        <v>53.87</v>
      </c>
      <c r="Y35" s="56">
        <v>53.33</v>
      </c>
      <c r="Z35" s="56">
        <v>42.75</v>
      </c>
      <c r="AA35" s="56">
        <v>34.81</v>
      </c>
      <c r="AB35" s="56">
        <v>39.11</v>
      </c>
      <c r="AC35" s="56">
        <v>51.92</v>
      </c>
      <c r="AD35" s="56">
        <v>45.56</v>
      </c>
      <c r="AE35" s="56">
        <v>32.880000000000003</v>
      </c>
      <c r="AF35" s="56">
        <v>21.15</v>
      </c>
      <c r="AG35" s="56">
        <v>12.15</v>
      </c>
      <c r="AH35" s="56">
        <v>6.32</v>
      </c>
      <c r="AI35" s="56">
        <v>4.38</v>
      </c>
      <c r="AJ35" s="56">
        <v>3.96</v>
      </c>
      <c r="AK35" s="56">
        <v>3.44</v>
      </c>
      <c r="AL35" s="56">
        <v>10.24</v>
      </c>
      <c r="AM35" s="56">
        <v>38.58</v>
      </c>
      <c r="AN35" s="56">
        <v>67.38</v>
      </c>
      <c r="AO35" s="56">
        <v>78.680000000000007</v>
      </c>
      <c r="AP35" s="56">
        <v>81.92</v>
      </c>
    </row>
    <row r="36" spans="1:42" ht="6" customHeight="1">
      <c r="A36" s="56">
        <v>62.27</v>
      </c>
      <c r="B36" s="56">
        <v>70.430000000000007</v>
      </c>
      <c r="C36" s="56">
        <v>73.45</v>
      </c>
      <c r="D36" s="56">
        <v>73.900000000000006</v>
      </c>
      <c r="E36" s="56">
        <v>71.680000000000007</v>
      </c>
      <c r="F36" s="56">
        <v>66.709999999999994</v>
      </c>
      <c r="G36" s="56">
        <v>59.95</v>
      </c>
      <c r="H36" s="56">
        <v>51.66</v>
      </c>
      <c r="I36" s="56">
        <v>45.03</v>
      </c>
      <c r="J36" s="56">
        <v>42.87</v>
      </c>
      <c r="K36" s="56">
        <v>46.35</v>
      </c>
      <c r="L36" s="56">
        <v>52.7</v>
      </c>
      <c r="M36" s="56">
        <v>70.38</v>
      </c>
      <c r="N36" s="56">
        <v>78.13</v>
      </c>
      <c r="O36" s="56">
        <v>78.77</v>
      </c>
      <c r="P36" s="56">
        <v>81.02</v>
      </c>
      <c r="Q36" s="56">
        <v>83.71</v>
      </c>
      <c r="R36" s="56">
        <v>84.71</v>
      </c>
      <c r="S36" s="56">
        <v>85.09</v>
      </c>
      <c r="T36" s="56">
        <v>85.49</v>
      </c>
      <c r="W36" s="54">
        <v>28</v>
      </c>
      <c r="X36" s="54">
        <v>33.270000000000003</v>
      </c>
      <c r="Y36" s="54">
        <v>40.22</v>
      </c>
      <c r="Z36" s="54">
        <v>51.85</v>
      </c>
      <c r="AA36" s="54">
        <v>62.56</v>
      </c>
      <c r="AB36" s="54">
        <v>56.3</v>
      </c>
      <c r="AC36" s="54">
        <v>39.03</v>
      </c>
      <c r="AD36" s="54">
        <v>20.16</v>
      </c>
      <c r="AE36" s="54">
        <v>9.19</v>
      </c>
      <c r="AF36" s="54">
        <v>3.02</v>
      </c>
      <c r="AG36" s="54">
        <v>1.88</v>
      </c>
      <c r="AH36" s="54">
        <v>0.64</v>
      </c>
      <c r="AI36" s="54">
        <v>1.4</v>
      </c>
      <c r="AJ36" s="54">
        <v>1.95</v>
      </c>
      <c r="AK36" s="54">
        <v>2.2799999999999998</v>
      </c>
      <c r="AL36" s="54">
        <v>21.11</v>
      </c>
      <c r="AM36" s="54">
        <v>62.33</v>
      </c>
      <c r="AN36" s="54">
        <v>80.430000000000007</v>
      </c>
      <c r="AO36" s="54">
        <v>84.3</v>
      </c>
      <c r="AP36" s="54">
        <v>85.1</v>
      </c>
    </row>
    <row r="37" spans="1:42" ht="6" customHeight="1">
      <c r="A37" s="56">
        <v>44.61</v>
      </c>
      <c r="B37" s="56">
        <v>59.55</v>
      </c>
      <c r="C37" s="56">
        <v>67.17</v>
      </c>
      <c r="D37" s="56">
        <v>66.08</v>
      </c>
      <c r="E37" s="56">
        <v>60.23</v>
      </c>
      <c r="F37" s="56">
        <v>52.86</v>
      </c>
      <c r="G37" s="56">
        <v>46.8</v>
      </c>
      <c r="H37" s="56">
        <v>42.76</v>
      </c>
      <c r="I37" s="56">
        <v>40.21</v>
      </c>
      <c r="J37" s="56">
        <v>40.01</v>
      </c>
      <c r="K37" s="56">
        <v>41.7</v>
      </c>
      <c r="L37" s="56">
        <v>48.09</v>
      </c>
      <c r="M37" s="56">
        <v>57.28</v>
      </c>
      <c r="N37" s="56">
        <v>67.569999999999993</v>
      </c>
      <c r="O37" s="56">
        <v>76.31</v>
      </c>
      <c r="P37" s="56">
        <v>81.64</v>
      </c>
      <c r="Q37" s="56">
        <v>83.84</v>
      </c>
      <c r="R37" s="56">
        <v>84.76</v>
      </c>
      <c r="S37" s="56">
        <v>85.11</v>
      </c>
      <c r="T37" s="56">
        <v>85.53</v>
      </c>
      <c r="W37" s="56">
        <v>47.14</v>
      </c>
      <c r="X37" s="56">
        <v>58.27</v>
      </c>
      <c r="Y37" s="56">
        <v>66.75</v>
      </c>
      <c r="Z37" s="56">
        <v>68.13</v>
      </c>
      <c r="AA37" s="56">
        <v>60.96</v>
      </c>
      <c r="AB37" s="56">
        <v>49.2</v>
      </c>
      <c r="AC37" s="56">
        <v>36.36</v>
      </c>
      <c r="AD37" s="56">
        <v>25.88</v>
      </c>
      <c r="AE37" s="56">
        <v>15.81</v>
      </c>
      <c r="AF37" s="56">
        <v>12.75</v>
      </c>
      <c r="AG37" s="56">
        <v>8.44</v>
      </c>
      <c r="AH37" s="56">
        <v>7.81</v>
      </c>
      <c r="AI37" s="56">
        <v>7.54</v>
      </c>
      <c r="AJ37" s="56">
        <v>7.72</v>
      </c>
      <c r="AK37" s="56">
        <v>5.77</v>
      </c>
      <c r="AL37" s="56">
        <v>15.27</v>
      </c>
      <c r="AM37" s="56">
        <v>51.29</v>
      </c>
      <c r="AN37" s="56">
        <v>74.64</v>
      </c>
      <c r="AO37" s="56">
        <v>80.97</v>
      </c>
      <c r="AP37" s="56">
        <v>82.99</v>
      </c>
    </row>
    <row r="38" spans="1:42" ht="6" customHeight="1">
      <c r="A38" s="56">
        <v>22.29</v>
      </c>
      <c r="B38" s="56">
        <v>45.42</v>
      </c>
      <c r="C38" s="56">
        <v>51.75</v>
      </c>
      <c r="D38" s="56">
        <v>46.61</v>
      </c>
      <c r="E38" s="56">
        <v>29.2</v>
      </c>
      <c r="F38" s="56">
        <v>10.85</v>
      </c>
      <c r="G38" s="56">
        <v>2.62</v>
      </c>
      <c r="H38" s="56">
        <v>0.44</v>
      </c>
      <c r="I38" s="56">
        <v>0.11</v>
      </c>
      <c r="J38" s="56">
        <v>7.0000000000000007E-2</v>
      </c>
      <c r="K38" s="56">
        <v>0.17</v>
      </c>
      <c r="L38" s="56">
        <v>0.74</v>
      </c>
      <c r="M38" s="56">
        <v>15.11</v>
      </c>
      <c r="N38" s="56">
        <v>43.12</v>
      </c>
      <c r="O38" s="56">
        <v>50.01</v>
      </c>
      <c r="P38" s="56">
        <v>60.7</v>
      </c>
      <c r="Q38" s="56">
        <v>74.88</v>
      </c>
      <c r="R38" s="56">
        <v>80.209999999999994</v>
      </c>
      <c r="S38" s="56">
        <v>81.91</v>
      </c>
      <c r="T38" s="56">
        <v>82.87</v>
      </c>
      <c r="W38" s="56">
        <v>28</v>
      </c>
      <c r="X38" s="56">
        <v>28</v>
      </c>
      <c r="Y38" s="56">
        <v>28</v>
      </c>
      <c r="Z38" s="56">
        <v>44</v>
      </c>
      <c r="AA38" s="56">
        <v>43</v>
      </c>
      <c r="AB38" s="56">
        <v>28.8</v>
      </c>
      <c r="AC38" s="56">
        <v>15.78</v>
      </c>
      <c r="AD38" s="56">
        <v>8.57</v>
      </c>
      <c r="AE38" s="56">
        <v>3.8</v>
      </c>
      <c r="AF38" s="56">
        <v>3.2</v>
      </c>
      <c r="AG38" s="56">
        <v>1.6</v>
      </c>
      <c r="AH38" s="56">
        <v>1.8</v>
      </c>
      <c r="AI38" s="56">
        <v>1</v>
      </c>
      <c r="AJ38" s="56">
        <v>0.48</v>
      </c>
      <c r="AK38" s="56">
        <v>0.32</v>
      </c>
      <c r="AL38" s="56">
        <v>0.24</v>
      </c>
      <c r="AM38" s="56">
        <v>0.79</v>
      </c>
      <c r="AN38" s="56">
        <v>7.14</v>
      </c>
      <c r="AO38" s="56">
        <v>7.14</v>
      </c>
      <c r="AP38" s="56">
        <v>7.14</v>
      </c>
    </row>
    <row r="39" spans="1:42" ht="6" customHeight="1">
      <c r="A39" s="56">
        <v>19.350000000000001</v>
      </c>
      <c r="B39" s="56">
        <v>31.27</v>
      </c>
      <c r="C39" s="56">
        <v>35.729999999999997</v>
      </c>
      <c r="D39" s="56">
        <v>30.82</v>
      </c>
      <c r="E39" s="56">
        <v>18.87</v>
      </c>
      <c r="F39" s="56">
        <v>10.31</v>
      </c>
      <c r="G39" s="56">
        <v>6.45</v>
      </c>
      <c r="H39" s="56">
        <v>5.53</v>
      </c>
      <c r="I39" s="56">
        <v>6.88</v>
      </c>
      <c r="J39" s="56">
        <v>11.93</v>
      </c>
      <c r="K39" s="56">
        <v>21.14</v>
      </c>
      <c r="L39" s="56">
        <v>46.74</v>
      </c>
      <c r="M39" s="56">
        <v>73.09</v>
      </c>
      <c r="N39" s="56">
        <v>83.14</v>
      </c>
      <c r="O39" s="56">
        <v>85.8</v>
      </c>
      <c r="P39" s="56">
        <v>86.55</v>
      </c>
      <c r="Q39" s="56">
        <v>86.61</v>
      </c>
      <c r="R39" s="56">
        <v>86.69</v>
      </c>
      <c r="S39" s="56">
        <v>86.7</v>
      </c>
      <c r="T39" s="56">
        <v>86.95</v>
      </c>
      <c r="W39" s="56">
        <v>1.06</v>
      </c>
      <c r="X39" s="56">
        <v>1.26</v>
      </c>
      <c r="Y39" s="56">
        <v>2.4500000000000002</v>
      </c>
      <c r="Z39" s="56">
        <v>7.36</v>
      </c>
      <c r="AA39" s="56">
        <v>22.79</v>
      </c>
      <c r="AB39" s="56">
        <v>24.37</v>
      </c>
      <c r="AC39" s="56">
        <v>10.78</v>
      </c>
      <c r="AD39" s="56">
        <v>2.19</v>
      </c>
      <c r="AE39" s="56">
        <v>0.21</v>
      </c>
      <c r="AF39" s="56">
        <v>0.02</v>
      </c>
      <c r="AG39" s="56">
        <v>0.03</v>
      </c>
      <c r="AH39" s="56">
        <v>0.03</v>
      </c>
      <c r="AI39" s="56">
        <v>0.03</v>
      </c>
      <c r="AJ39" s="56">
        <v>0.06</v>
      </c>
      <c r="AK39" s="56">
        <v>0.03</v>
      </c>
      <c r="AL39" s="56">
        <v>0.48</v>
      </c>
      <c r="AM39" s="56">
        <v>20.3</v>
      </c>
      <c r="AN39" s="56">
        <v>62.72</v>
      </c>
      <c r="AO39" s="56">
        <v>81.239999999999995</v>
      </c>
      <c r="AP39" s="56">
        <v>85.85</v>
      </c>
    </row>
    <row r="40" spans="1:42" ht="6" customHeight="1">
      <c r="A40" s="56">
        <v>30.85</v>
      </c>
      <c r="B40" s="56">
        <v>36.15</v>
      </c>
      <c r="C40" s="56">
        <v>27.73</v>
      </c>
      <c r="D40" s="56">
        <v>11.74</v>
      </c>
      <c r="E40" s="56">
        <v>4.68</v>
      </c>
      <c r="F40" s="56">
        <v>4.9400000000000004</v>
      </c>
      <c r="G40" s="56">
        <v>7.48</v>
      </c>
      <c r="H40" s="56">
        <v>4.05</v>
      </c>
      <c r="I40" s="56">
        <v>1.6</v>
      </c>
      <c r="J40" s="56">
        <v>2.84</v>
      </c>
      <c r="K40" s="56">
        <v>2.98</v>
      </c>
      <c r="L40" s="56">
        <v>24.23</v>
      </c>
      <c r="M40" s="56">
        <v>68.400000000000006</v>
      </c>
      <c r="N40" s="56">
        <v>80.709999999999994</v>
      </c>
      <c r="O40" s="56">
        <v>82.14</v>
      </c>
      <c r="P40" s="56">
        <v>82.88</v>
      </c>
      <c r="Q40" s="56">
        <v>83.46</v>
      </c>
      <c r="R40" s="56">
        <v>83.87</v>
      </c>
      <c r="S40" s="56">
        <v>84.23</v>
      </c>
      <c r="T40" s="56">
        <v>84.89</v>
      </c>
      <c r="W40" s="56">
        <v>5.26</v>
      </c>
      <c r="X40" s="56">
        <v>8.0299999999999994</v>
      </c>
      <c r="Y40" s="56">
        <v>12.24</v>
      </c>
      <c r="Z40" s="56">
        <v>20.82</v>
      </c>
      <c r="AA40" s="56">
        <v>37.590000000000003</v>
      </c>
      <c r="AB40" s="56">
        <v>39.58</v>
      </c>
      <c r="AC40" s="56">
        <v>26.37</v>
      </c>
      <c r="AD40" s="56">
        <v>11.81</v>
      </c>
      <c r="AE40" s="56">
        <v>3.42</v>
      </c>
      <c r="AF40" s="56">
        <v>0.52</v>
      </c>
      <c r="AG40" s="56">
        <v>0.11</v>
      </c>
      <c r="AH40" s="56">
        <v>0.03</v>
      </c>
      <c r="AI40" s="56">
        <v>0.02</v>
      </c>
      <c r="AJ40" s="56">
        <v>0.01</v>
      </c>
      <c r="AK40" s="56">
        <v>7.0000000000000007E-2</v>
      </c>
      <c r="AL40" s="56">
        <v>2.37</v>
      </c>
      <c r="AM40" s="56">
        <v>25.77</v>
      </c>
      <c r="AN40" s="56">
        <v>51.62</v>
      </c>
      <c r="AO40" s="56">
        <v>66.930000000000007</v>
      </c>
      <c r="AP40" s="56">
        <v>77.89</v>
      </c>
    </row>
    <row r="41" spans="1:42" ht="6" customHeight="1">
      <c r="A41" s="56">
        <v>27.72</v>
      </c>
      <c r="B41" s="56">
        <v>41.29</v>
      </c>
      <c r="C41" s="56">
        <v>29.95</v>
      </c>
      <c r="D41" s="56">
        <v>13.11</v>
      </c>
      <c r="E41" s="56">
        <v>5.41</v>
      </c>
      <c r="F41" s="56">
        <v>4.2300000000000004</v>
      </c>
      <c r="G41" s="56">
        <v>4.72</v>
      </c>
      <c r="H41" s="56">
        <v>1.49</v>
      </c>
      <c r="I41" s="56">
        <v>0.5</v>
      </c>
      <c r="J41" s="56">
        <v>0.35</v>
      </c>
      <c r="K41" s="56">
        <v>0.65</v>
      </c>
      <c r="L41" s="56">
        <v>2.86</v>
      </c>
      <c r="M41" s="56">
        <v>28.61</v>
      </c>
      <c r="N41" s="56">
        <v>61.98</v>
      </c>
      <c r="O41" s="56">
        <v>68.680000000000007</v>
      </c>
      <c r="P41" s="56">
        <v>69.989999999999995</v>
      </c>
      <c r="Q41" s="56">
        <v>71.95</v>
      </c>
      <c r="R41" s="56">
        <v>74.72</v>
      </c>
      <c r="S41" s="56">
        <v>79.62</v>
      </c>
      <c r="T41" s="56">
        <v>83.56</v>
      </c>
      <c r="W41" s="56">
        <v>6.46</v>
      </c>
      <c r="X41" s="56">
        <v>8.57</v>
      </c>
      <c r="Y41" s="56">
        <v>13.02</v>
      </c>
      <c r="Z41" s="56">
        <v>25.14</v>
      </c>
      <c r="AA41" s="56">
        <v>43.71</v>
      </c>
      <c r="AB41" s="56">
        <v>40.270000000000003</v>
      </c>
      <c r="AC41" s="56">
        <v>21.93</v>
      </c>
      <c r="AD41" s="56">
        <v>6.89</v>
      </c>
      <c r="AE41" s="56">
        <v>1.5</v>
      </c>
      <c r="AF41" s="56">
        <v>0.23</v>
      </c>
      <c r="AG41" s="56">
        <v>0.05</v>
      </c>
      <c r="AH41" s="56">
        <v>0.04</v>
      </c>
      <c r="AI41" s="56">
        <v>0.02</v>
      </c>
      <c r="AJ41" s="56">
        <v>0.03</v>
      </c>
      <c r="AK41" s="56">
        <v>0.04</v>
      </c>
      <c r="AL41" s="56">
        <v>0.53</v>
      </c>
      <c r="AM41" s="56">
        <v>4.7699999999999996</v>
      </c>
      <c r="AN41" s="56">
        <v>14.1</v>
      </c>
      <c r="AO41" s="56">
        <v>37.04</v>
      </c>
      <c r="AP41" s="56">
        <v>66.540000000000006</v>
      </c>
    </row>
    <row r="42" spans="1:42" ht="6" customHeight="1">
      <c r="A42" s="56">
        <v>17.13</v>
      </c>
      <c r="B42" s="56">
        <v>40.72</v>
      </c>
      <c r="C42" s="56">
        <v>64.48</v>
      </c>
      <c r="D42" s="56">
        <v>63.43</v>
      </c>
      <c r="E42" s="56">
        <v>51.42</v>
      </c>
      <c r="F42" s="56">
        <v>35.47</v>
      </c>
      <c r="G42" s="56">
        <v>21.59</v>
      </c>
      <c r="H42" s="56">
        <v>12.5</v>
      </c>
      <c r="I42" s="56">
        <v>8.16</v>
      </c>
      <c r="J42" s="56">
        <v>7.43</v>
      </c>
      <c r="K42" s="56">
        <v>11.3</v>
      </c>
      <c r="L42" s="56">
        <v>27.74</v>
      </c>
      <c r="M42" s="56">
        <v>56.04</v>
      </c>
      <c r="N42" s="56">
        <v>76.849999999999994</v>
      </c>
      <c r="O42" s="56">
        <v>84.33</v>
      </c>
      <c r="P42" s="56">
        <v>86.12</v>
      </c>
      <c r="Q42" s="56">
        <v>86.26</v>
      </c>
      <c r="R42" s="56">
        <v>86.34</v>
      </c>
      <c r="S42" s="56">
        <v>86.29</v>
      </c>
      <c r="T42" s="56">
        <v>86.62</v>
      </c>
      <c r="W42" s="56">
        <v>0.81</v>
      </c>
      <c r="X42" s="56">
        <v>0.64</v>
      </c>
      <c r="Y42" s="56">
        <v>1.1100000000000001</v>
      </c>
      <c r="Z42" s="56">
        <v>5</v>
      </c>
      <c r="AA42" s="56">
        <v>25.56</v>
      </c>
      <c r="AB42" s="56">
        <v>36.42</v>
      </c>
      <c r="AC42" s="56">
        <v>18.63</v>
      </c>
      <c r="AD42" s="56">
        <v>3.89</v>
      </c>
      <c r="AE42" s="56">
        <v>0.32</v>
      </c>
      <c r="AF42" s="56">
        <v>0.03</v>
      </c>
      <c r="AG42" s="56">
        <v>0.01</v>
      </c>
      <c r="AH42" s="56">
        <v>0.02</v>
      </c>
      <c r="AI42" s="56">
        <v>0.02</v>
      </c>
      <c r="AJ42" s="56">
        <v>0.03</v>
      </c>
      <c r="AK42" s="56">
        <v>0.02</v>
      </c>
      <c r="AL42" s="56">
        <v>0.18</v>
      </c>
      <c r="AM42" s="56">
        <v>14.14</v>
      </c>
      <c r="AN42" s="56">
        <v>57.21</v>
      </c>
      <c r="AO42" s="56">
        <v>79.45</v>
      </c>
      <c r="AP42" s="56">
        <v>85.5</v>
      </c>
    </row>
    <row r="43" spans="1:42" ht="6" customHeight="1">
      <c r="A43" s="56">
        <v>53.16</v>
      </c>
      <c r="B43" s="56">
        <v>67.709999999999994</v>
      </c>
      <c r="C43" s="56">
        <v>71.489999999999995</v>
      </c>
      <c r="D43" s="56">
        <v>70.33</v>
      </c>
      <c r="E43" s="56">
        <v>61.82</v>
      </c>
      <c r="F43" s="56">
        <v>46.4</v>
      </c>
      <c r="G43" s="56">
        <v>30.56</v>
      </c>
      <c r="H43" s="56">
        <v>18.12</v>
      </c>
      <c r="I43" s="56">
        <v>11.49</v>
      </c>
      <c r="J43" s="56">
        <v>9.6300000000000008</v>
      </c>
      <c r="K43" s="56">
        <v>12.95</v>
      </c>
      <c r="L43" s="56">
        <v>20.71</v>
      </c>
      <c r="M43" s="56">
        <v>55.51</v>
      </c>
      <c r="N43" s="56">
        <v>78.5</v>
      </c>
      <c r="O43" s="56">
        <v>82.42</v>
      </c>
      <c r="P43" s="56">
        <v>83.54</v>
      </c>
      <c r="Q43" s="56">
        <v>84.33</v>
      </c>
      <c r="R43" s="56">
        <v>84.67</v>
      </c>
      <c r="S43" s="56">
        <v>85.11</v>
      </c>
      <c r="T43" s="56">
        <v>85.47</v>
      </c>
      <c r="W43" s="56">
        <v>30.46</v>
      </c>
      <c r="X43" s="56">
        <v>28.71</v>
      </c>
      <c r="Y43" s="56">
        <v>12.11</v>
      </c>
      <c r="Z43" s="56">
        <v>2.34</v>
      </c>
      <c r="AA43" s="56">
        <v>0.83</v>
      </c>
      <c r="AB43" s="56">
        <v>5.96</v>
      </c>
      <c r="AC43" s="56">
        <v>39.46</v>
      </c>
      <c r="AD43" s="56">
        <v>54.83</v>
      </c>
      <c r="AE43" s="56">
        <v>59.02</v>
      </c>
      <c r="AF43" s="56">
        <v>58.54</v>
      </c>
      <c r="AG43" s="56">
        <v>52.28</v>
      </c>
      <c r="AH43" s="56">
        <v>41.63</v>
      </c>
      <c r="AI43" s="56">
        <v>29.6</v>
      </c>
      <c r="AJ43" s="56">
        <v>18.329999999999998</v>
      </c>
      <c r="AK43" s="56">
        <v>11.53</v>
      </c>
      <c r="AL43" s="56">
        <v>8.36</v>
      </c>
      <c r="AM43" s="56">
        <v>6.57</v>
      </c>
      <c r="AN43" s="56">
        <v>9.19</v>
      </c>
      <c r="AO43" s="56">
        <v>25.05</v>
      </c>
      <c r="AP43" s="56">
        <v>52.86</v>
      </c>
    </row>
    <row r="44" spans="1:42" ht="6" customHeight="1">
      <c r="A44" s="56">
        <v>13.14</v>
      </c>
      <c r="B44" s="56">
        <v>32.409999999999997</v>
      </c>
      <c r="C44" s="56">
        <v>37.57</v>
      </c>
      <c r="D44" s="56">
        <v>24.64</v>
      </c>
      <c r="E44" s="56">
        <v>13.54</v>
      </c>
      <c r="F44" s="56">
        <v>7.31</v>
      </c>
      <c r="G44" s="56">
        <v>4.0599999999999996</v>
      </c>
      <c r="H44" s="56">
        <v>2.79</v>
      </c>
      <c r="I44" s="56">
        <v>1.69</v>
      </c>
      <c r="J44" s="56">
        <v>1.68</v>
      </c>
      <c r="K44" s="56">
        <v>1.93</v>
      </c>
      <c r="L44" s="56">
        <v>5.38</v>
      </c>
      <c r="M44" s="56">
        <v>17.61</v>
      </c>
      <c r="N44" s="56">
        <v>36.86</v>
      </c>
      <c r="O44" s="56">
        <v>58.64</v>
      </c>
      <c r="P44" s="56">
        <v>75.12</v>
      </c>
      <c r="Q44" s="56">
        <v>83.22</v>
      </c>
      <c r="R44" s="56">
        <v>86.19</v>
      </c>
      <c r="S44" s="56">
        <v>87.15</v>
      </c>
      <c r="T44" s="56">
        <v>87.64</v>
      </c>
      <c r="W44" s="56">
        <v>12.99</v>
      </c>
      <c r="X44" s="56">
        <v>4.8099999999999996</v>
      </c>
      <c r="Y44" s="56">
        <v>2.23</v>
      </c>
      <c r="Z44" s="56">
        <v>3.25</v>
      </c>
      <c r="AA44" s="56">
        <v>11.86</v>
      </c>
      <c r="AB44" s="56">
        <v>32.69</v>
      </c>
      <c r="AC44" s="56">
        <v>57.65</v>
      </c>
      <c r="AD44" s="56">
        <v>73.94</v>
      </c>
      <c r="AE44" s="56">
        <v>79.91</v>
      </c>
      <c r="AF44" s="56">
        <v>79.34</v>
      </c>
      <c r="AG44" s="56">
        <v>74.489999999999995</v>
      </c>
      <c r="AH44" s="56">
        <v>68.16</v>
      </c>
      <c r="AI44" s="56">
        <v>61.64</v>
      </c>
      <c r="AJ44" s="56">
        <v>53</v>
      </c>
      <c r="AK44" s="56">
        <v>46.93</v>
      </c>
      <c r="AL44" s="56">
        <v>44.8</v>
      </c>
      <c r="AM44" s="56">
        <v>41.55</v>
      </c>
      <c r="AN44" s="56">
        <v>43.54</v>
      </c>
      <c r="AO44" s="56">
        <v>55.15</v>
      </c>
      <c r="AP44" s="56">
        <v>70.459999999999994</v>
      </c>
    </row>
    <row r="45" spans="1:42" ht="6" customHeight="1">
      <c r="A45" s="56">
        <v>2.78</v>
      </c>
      <c r="B45" s="56">
        <v>11.18</v>
      </c>
      <c r="C45" s="56">
        <v>19.57</v>
      </c>
      <c r="D45" s="56">
        <v>15.01</v>
      </c>
      <c r="E45" s="56">
        <v>6.18</v>
      </c>
      <c r="F45" s="56">
        <v>1.92</v>
      </c>
      <c r="G45" s="56">
        <v>0.71</v>
      </c>
      <c r="H45" s="56">
        <v>0.35</v>
      </c>
      <c r="I45" s="56">
        <v>0.27</v>
      </c>
      <c r="J45" s="56">
        <v>0.33</v>
      </c>
      <c r="K45" s="56">
        <v>0.56000000000000005</v>
      </c>
      <c r="L45" s="56">
        <v>1.94</v>
      </c>
      <c r="M45" s="56">
        <v>6.99</v>
      </c>
      <c r="N45" s="56">
        <v>20.149999999999999</v>
      </c>
      <c r="O45" s="56">
        <v>42.96</v>
      </c>
      <c r="P45" s="56">
        <v>65.08</v>
      </c>
      <c r="Q45" s="56">
        <v>77.77</v>
      </c>
      <c r="R45" s="56">
        <v>82.5</v>
      </c>
      <c r="S45" s="56">
        <v>84.23</v>
      </c>
      <c r="T45" s="56">
        <v>85.16</v>
      </c>
      <c r="W45" s="56">
        <v>3.71</v>
      </c>
      <c r="X45" s="56">
        <v>4.26</v>
      </c>
      <c r="Y45" s="56">
        <v>2.97</v>
      </c>
      <c r="Z45" s="56">
        <v>0.47</v>
      </c>
      <c r="AA45" s="56">
        <v>0.17</v>
      </c>
      <c r="AB45" s="56">
        <v>2.73</v>
      </c>
      <c r="AC45" s="56">
        <v>44.69</v>
      </c>
      <c r="AD45" s="56">
        <v>76.95</v>
      </c>
      <c r="AE45" s="56">
        <v>72.2</v>
      </c>
      <c r="AF45" s="56">
        <v>54.89</v>
      </c>
      <c r="AG45" s="56">
        <v>32.06</v>
      </c>
      <c r="AH45" s="56">
        <v>18.260000000000002</v>
      </c>
      <c r="AI45" s="56">
        <v>10.57</v>
      </c>
      <c r="AJ45" s="56">
        <v>6.93</v>
      </c>
      <c r="AK45" s="56">
        <v>6.53</v>
      </c>
      <c r="AL45" s="56">
        <v>6.9</v>
      </c>
      <c r="AM45" s="56">
        <v>4.75</v>
      </c>
      <c r="AN45" s="56">
        <v>7.25</v>
      </c>
      <c r="AO45" s="56">
        <v>6.22</v>
      </c>
      <c r="AP45" s="56">
        <v>13.91</v>
      </c>
    </row>
    <row r="46" spans="1:42" ht="6" customHeight="1">
      <c r="A46" s="56">
        <v>28.67</v>
      </c>
      <c r="B46" s="56">
        <v>44.91</v>
      </c>
      <c r="C46" s="56">
        <v>46.06</v>
      </c>
      <c r="D46" s="56">
        <v>35.130000000000003</v>
      </c>
      <c r="E46" s="56">
        <v>24.82</v>
      </c>
      <c r="F46" s="56">
        <v>20.78</v>
      </c>
      <c r="G46" s="56">
        <v>19.28</v>
      </c>
      <c r="H46" s="56">
        <v>10.09</v>
      </c>
      <c r="I46" s="56">
        <v>5.29</v>
      </c>
      <c r="J46" s="56">
        <v>3.75</v>
      </c>
      <c r="K46" s="56">
        <v>4.57</v>
      </c>
      <c r="L46" s="56">
        <v>6.35</v>
      </c>
      <c r="M46" s="56">
        <v>16.04</v>
      </c>
      <c r="N46" s="56">
        <v>16.559999999999999</v>
      </c>
      <c r="O46" s="56">
        <v>11.41</v>
      </c>
      <c r="P46" s="56">
        <v>8.61</v>
      </c>
      <c r="Q46" s="56">
        <v>6.92</v>
      </c>
      <c r="R46" s="56">
        <v>9.44</v>
      </c>
      <c r="S46" s="56">
        <v>25.78</v>
      </c>
      <c r="T46" s="56">
        <v>54.71</v>
      </c>
      <c r="W46" s="56">
        <v>11.24</v>
      </c>
      <c r="X46" s="56">
        <v>16.64</v>
      </c>
      <c r="Y46" s="56">
        <v>19.5</v>
      </c>
      <c r="Z46" s="56">
        <v>20.07</v>
      </c>
      <c r="AA46" s="56">
        <v>29.88</v>
      </c>
      <c r="AB46" s="56">
        <v>44.5</v>
      </c>
      <c r="AC46" s="56">
        <v>54.03</v>
      </c>
      <c r="AD46" s="56">
        <v>56.82</v>
      </c>
      <c r="AE46" s="56">
        <v>51.38</v>
      </c>
      <c r="AF46" s="56">
        <v>37.869999999999997</v>
      </c>
      <c r="AG46" s="56">
        <v>22.59</v>
      </c>
      <c r="AH46" s="56">
        <v>11.7</v>
      </c>
      <c r="AI46" s="56">
        <v>6.11</v>
      </c>
      <c r="AJ46" s="56">
        <v>3.52</v>
      </c>
      <c r="AK46" s="56">
        <v>2.5499999999999998</v>
      </c>
      <c r="AL46" s="56">
        <v>2.6</v>
      </c>
      <c r="AM46" s="56">
        <v>2.35</v>
      </c>
      <c r="AN46" s="56">
        <v>6.6</v>
      </c>
      <c r="AO46" s="56">
        <v>13.83</v>
      </c>
      <c r="AP46" s="56">
        <v>31.21</v>
      </c>
    </row>
    <row r="47" spans="1:42" ht="6" customHeight="1">
      <c r="A47" s="56">
        <v>19.739999999999998</v>
      </c>
      <c r="B47" s="56">
        <v>45.31</v>
      </c>
      <c r="C47" s="56">
        <v>64.989999999999995</v>
      </c>
      <c r="D47" s="56">
        <v>62.15</v>
      </c>
      <c r="E47" s="56">
        <v>51.22</v>
      </c>
      <c r="F47" s="56">
        <v>38.130000000000003</v>
      </c>
      <c r="G47" s="56">
        <v>27.01</v>
      </c>
      <c r="H47" s="56">
        <v>18.66</v>
      </c>
      <c r="I47" s="56">
        <v>12.14</v>
      </c>
      <c r="J47" s="56">
        <v>8.51</v>
      </c>
      <c r="K47" s="56">
        <v>7.42</v>
      </c>
      <c r="L47" s="56">
        <v>9.39</v>
      </c>
      <c r="M47" s="56">
        <v>16.690000000000001</v>
      </c>
      <c r="N47" s="56">
        <v>32.65</v>
      </c>
      <c r="O47" s="56">
        <v>54.68</v>
      </c>
      <c r="P47" s="56">
        <v>72.650000000000006</v>
      </c>
      <c r="Q47" s="56">
        <v>81.900000000000006</v>
      </c>
      <c r="R47" s="56">
        <v>85.38</v>
      </c>
      <c r="S47" s="56">
        <v>86.67</v>
      </c>
      <c r="T47" s="56">
        <v>87.46</v>
      </c>
      <c r="W47" s="56">
        <v>12.81</v>
      </c>
      <c r="X47" s="56">
        <v>13.69</v>
      </c>
      <c r="Y47" s="56">
        <v>9.92</v>
      </c>
      <c r="Z47" s="56">
        <v>7.58</v>
      </c>
      <c r="AA47" s="56">
        <v>13.11</v>
      </c>
      <c r="AB47" s="56">
        <v>22.7</v>
      </c>
      <c r="AC47" s="56">
        <v>32.799999999999997</v>
      </c>
      <c r="AD47" s="56">
        <v>39.96</v>
      </c>
      <c r="AE47" s="56">
        <v>38.58</v>
      </c>
      <c r="AF47" s="56">
        <v>25.13</v>
      </c>
      <c r="AG47" s="56">
        <v>12.28</v>
      </c>
      <c r="AH47" s="56">
        <v>3.63</v>
      </c>
      <c r="AI47" s="56">
        <v>1.24</v>
      </c>
      <c r="AJ47" s="56">
        <v>0.24</v>
      </c>
      <c r="AK47" s="56">
        <v>0.12</v>
      </c>
      <c r="AL47" s="56">
        <v>0.12</v>
      </c>
      <c r="AM47" s="56">
        <v>7.0000000000000007E-2</v>
      </c>
      <c r="AN47" s="56">
        <v>0.19</v>
      </c>
      <c r="AO47" s="56">
        <v>1.84</v>
      </c>
      <c r="AP47" s="56">
        <v>14.75</v>
      </c>
    </row>
    <row r="48" spans="1:42" ht="6" customHeight="1">
      <c r="A48" s="56">
        <v>4.87</v>
      </c>
      <c r="B48" s="56">
        <v>24.78</v>
      </c>
      <c r="C48" s="56">
        <v>49.44</v>
      </c>
      <c r="D48" s="56">
        <v>44.04</v>
      </c>
      <c r="E48" s="56">
        <v>28.77</v>
      </c>
      <c r="F48" s="56">
        <v>15.16</v>
      </c>
      <c r="G48" s="56">
        <v>7.23</v>
      </c>
      <c r="H48" s="56">
        <v>3.28</v>
      </c>
      <c r="I48" s="56">
        <v>1.33</v>
      </c>
      <c r="J48" s="56">
        <v>0.62</v>
      </c>
      <c r="K48" s="56">
        <v>0.47</v>
      </c>
      <c r="L48" s="56">
        <v>0.76</v>
      </c>
      <c r="M48" s="56">
        <v>2.63</v>
      </c>
      <c r="N48" s="56">
        <v>11.08</v>
      </c>
      <c r="O48" s="56">
        <v>32.479999999999997</v>
      </c>
      <c r="P48" s="56">
        <v>58.84</v>
      </c>
      <c r="Q48" s="56">
        <v>75.92</v>
      </c>
      <c r="R48" s="56">
        <v>82.65</v>
      </c>
      <c r="S48" s="56">
        <v>85.15</v>
      </c>
      <c r="T48" s="56">
        <v>86.32</v>
      </c>
      <c r="W48" s="56">
        <v>18.690000000000001</v>
      </c>
      <c r="X48" s="56">
        <v>14.86</v>
      </c>
      <c r="Y48" s="56">
        <v>8.01</v>
      </c>
      <c r="Z48" s="56">
        <v>5.65</v>
      </c>
      <c r="AA48" s="56">
        <v>10.64</v>
      </c>
      <c r="AB48" s="56">
        <v>22.27</v>
      </c>
      <c r="AC48" s="56">
        <v>34.299999999999997</v>
      </c>
      <c r="AD48" s="56">
        <v>41.13</v>
      </c>
      <c r="AE48" s="56">
        <v>37.24</v>
      </c>
      <c r="AF48" s="56">
        <v>23.92</v>
      </c>
      <c r="AG48" s="56">
        <v>11.26</v>
      </c>
      <c r="AH48" s="56">
        <v>4.0199999999999996</v>
      </c>
      <c r="AI48" s="56">
        <v>1.29</v>
      </c>
      <c r="AJ48" s="56">
        <v>0.42</v>
      </c>
      <c r="AK48" s="56">
        <v>0.19</v>
      </c>
      <c r="AL48" s="56">
        <v>0.19</v>
      </c>
      <c r="AM48" s="56">
        <v>0.22</v>
      </c>
      <c r="AN48" s="56">
        <v>0.64</v>
      </c>
      <c r="AO48" s="56">
        <v>4.1399999999999997</v>
      </c>
      <c r="AP48" s="56">
        <v>21.18</v>
      </c>
    </row>
    <row r="49" spans="1:42" ht="6" customHeight="1">
      <c r="A49" s="56">
        <v>14.93</v>
      </c>
      <c r="B49" s="56">
        <v>31.95</v>
      </c>
      <c r="C49" s="56">
        <v>34.36</v>
      </c>
      <c r="D49" s="56">
        <v>18.32</v>
      </c>
      <c r="E49" s="56">
        <v>8.76</v>
      </c>
      <c r="F49" s="56">
        <v>5.72</v>
      </c>
      <c r="G49" s="56">
        <v>4.8099999999999996</v>
      </c>
      <c r="H49" s="56">
        <v>5.25</v>
      </c>
      <c r="I49" s="56">
        <v>5.9</v>
      </c>
      <c r="J49" s="56">
        <v>5.89</v>
      </c>
      <c r="K49" s="56">
        <v>6.43</v>
      </c>
      <c r="L49" s="56">
        <v>8.56</v>
      </c>
      <c r="M49" s="56">
        <v>15.54</v>
      </c>
      <c r="N49" s="56">
        <v>31.15</v>
      </c>
      <c r="O49" s="56">
        <v>52.74</v>
      </c>
      <c r="P49" s="56">
        <v>70.2</v>
      </c>
      <c r="Q49" s="56">
        <v>79.319999999999993</v>
      </c>
      <c r="R49" s="56">
        <v>82.7</v>
      </c>
      <c r="S49" s="56">
        <v>84.13</v>
      </c>
      <c r="T49" s="56">
        <v>85.08</v>
      </c>
      <c r="W49" s="56">
        <v>30.53</v>
      </c>
      <c r="X49" s="56">
        <v>41.06</v>
      </c>
      <c r="Y49" s="56">
        <v>57.11</v>
      </c>
      <c r="Z49" s="56">
        <v>57.95</v>
      </c>
      <c r="AA49" s="56">
        <v>54.49</v>
      </c>
      <c r="AB49" s="56">
        <v>57.67</v>
      </c>
      <c r="AC49" s="56">
        <v>66.12</v>
      </c>
      <c r="AD49" s="56">
        <v>64.23</v>
      </c>
      <c r="AE49" s="56">
        <v>59.79</v>
      </c>
      <c r="AF49" s="56">
        <v>60.97</v>
      </c>
      <c r="AG49" s="56">
        <v>59.16</v>
      </c>
      <c r="AH49" s="56">
        <v>64.489999999999995</v>
      </c>
      <c r="AI49" s="56">
        <v>65.319999999999993</v>
      </c>
      <c r="AJ49" s="56">
        <v>62.17</v>
      </c>
      <c r="AK49" s="56">
        <v>59.92</v>
      </c>
      <c r="AL49" s="56">
        <v>57.82</v>
      </c>
      <c r="AM49" s="56">
        <v>60.21</v>
      </c>
      <c r="AN49" s="56">
        <v>68.22</v>
      </c>
      <c r="AO49" s="56">
        <v>77.37</v>
      </c>
      <c r="AP49" s="56">
        <v>82.91</v>
      </c>
    </row>
    <row r="50" spans="1:42" ht="6" customHeight="1">
      <c r="A50" s="56">
        <v>68.44</v>
      </c>
      <c r="B50" s="56">
        <v>74.75</v>
      </c>
      <c r="C50" s="56">
        <v>77.53</v>
      </c>
      <c r="D50" s="56">
        <v>78.44</v>
      </c>
      <c r="E50" s="56">
        <v>76.72</v>
      </c>
      <c r="F50" s="56">
        <v>72.459999999999994</v>
      </c>
      <c r="G50" s="56">
        <v>66.55</v>
      </c>
      <c r="H50" s="56">
        <v>59.27</v>
      </c>
      <c r="I50" s="56">
        <v>52.61</v>
      </c>
      <c r="J50" s="56">
        <v>48.45</v>
      </c>
      <c r="K50" s="56">
        <v>48.31</v>
      </c>
      <c r="L50" s="56">
        <v>48.25</v>
      </c>
      <c r="M50" s="56">
        <v>56.06</v>
      </c>
      <c r="N50" s="56">
        <v>59.45</v>
      </c>
      <c r="O50" s="56">
        <v>57.64</v>
      </c>
      <c r="P50" s="56">
        <v>66.760000000000005</v>
      </c>
      <c r="Q50" s="56">
        <v>79.739999999999995</v>
      </c>
      <c r="R50" s="56">
        <v>83.94</v>
      </c>
      <c r="S50" s="56">
        <v>84.89</v>
      </c>
      <c r="T50" s="56">
        <v>85.47</v>
      </c>
      <c r="W50" s="56">
        <v>23.18</v>
      </c>
      <c r="X50" s="56">
        <v>29.61</v>
      </c>
      <c r="Y50" s="56">
        <v>35.33</v>
      </c>
      <c r="Z50" s="56">
        <v>38.659999999999997</v>
      </c>
      <c r="AA50" s="56">
        <v>41.08</v>
      </c>
      <c r="AB50" s="56">
        <v>42.71</v>
      </c>
      <c r="AC50" s="56">
        <v>43.47</v>
      </c>
      <c r="AD50" s="56">
        <v>43.54</v>
      </c>
      <c r="AE50" s="56">
        <v>43.17</v>
      </c>
      <c r="AF50" s="56">
        <v>41.73</v>
      </c>
      <c r="AG50" s="56">
        <v>41.17</v>
      </c>
      <c r="AH50" s="56">
        <v>39.93</v>
      </c>
      <c r="AI50" s="56">
        <v>39.770000000000003</v>
      </c>
      <c r="AJ50" s="56">
        <v>40.58</v>
      </c>
      <c r="AK50" s="56">
        <v>41.35</v>
      </c>
      <c r="AL50" s="56">
        <v>37.14</v>
      </c>
      <c r="AM50" s="56">
        <v>28.16</v>
      </c>
      <c r="AN50" s="56">
        <v>43.98</v>
      </c>
      <c r="AO50" s="56">
        <v>48.36</v>
      </c>
      <c r="AP50" s="56">
        <v>52.12</v>
      </c>
    </row>
    <row r="51" spans="1:42" ht="6" customHeight="1">
      <c r="A51" s="56">
        <v>42.87</v>
      </c>
      <c r="B51" s="56">
        <v>60.84</v>
      </c>
      <c r="C51" s="56">
        <v>71.91</v>
      </c>
      <c r="D51" s="56">
        <v>72.599999999999994</v>
      </c>
      <c r="E51" s="56">
        <v>69.98</v>
      </c>
      <c r="F51" s="56">
        <v>63.66</v>
      </c>
      <c r="G51" s="56">
        <v>55.38</v>
      </c>
      <c r="H51" s="56">
        <v>46.78</v>
      </c>
      <c r="I51" s="56">
        <v>37.479999999999997</v>
      </c>
      <c r="J51" s="56">
        <v>29.69</v>
      </c>
      <c r="K51" s="56">
        <v>26.24</v>
      </c>
      <c r="L51" s="56">
        <v>25.22</v>
      </c>
      <c r="M51" s="56">
        <v>31.22</v>
      </c>
      <c r="N51" s="56">
        <v>40.1</v>
      </c>
      <c r="O51" s="56">
        <v>49.28</v>
      </c>
      <c r="P51" s="56">
        <v>68.73</v>
      </c>
      <c r="Q51" s="56">
        <v>81.95</v>
      </c>
      <c r="R51" s="56">
        <v>85.91</v>
      </c>
      <c r="S51" s="56">
        <v>87.01</v>
      </c>
      <c r="T51" s="56">
        <v>87.63</v>
      </c>
      <c r="W51" s="56">
        <v>34.520000000000003</v>
      </c>
      <c r="X51" s="56">
        <v>31.01</v>
      </c>
      <c r="Y51" s="56">
        <v>12.34</v>
      </c>
      <c r="Z51" s="56">
        <v>2.17</v>
      </c>
      <c r="AA51" s="56">
        <v>0.57999999999999996</v>
      </c>
      <c r="AB51" s="56">
        <v>3.25</v>
      </c>
      <c r="AC51" s="56">
        <v>16.649999999999999</v>
      </c>
      <c r="AD51" s="56">
        <v>16.37</v>
      </c>
      <c r="AE51" s="56">
        <v>10.81</v>
      </c>
      <c r="AF51" s="56">
        <v>14.45</v>
      </c>
      <c r="AG51" s="56">
        <v>14.45</v>
      </c>
      <c r="AH51" s="56">
        <v>38.35</v>
      </c>
      <c r="AI51" s="56">
        <v>65.12</v>
      </c>
      <c r="AJ51" s="56">
        <v>66.69</v>
      </c>
      <c r="AK51" s="56">
        <v>63.19</v>
      </c>
      <c r="AL51" s="56">
        <v>60.27</v>
      </c>
      <c r="AM51" s="56">
        <v>57.91</v>
      </c>
      <c r="AN51" s="56">
        <v>60.59</v>
      </c>
      <c r="AO51" s="56">
        <v>70.77</v>
      </c>
      <c r="AP51" s="54">
        <v>80</v>
      </c>
    </row>
    <row r="52" spans="1:42" ht="6" customHeight="1">
      <c r="A52" s="56">
        <v>65.16</v>
      </c>
      <c r="B52" s="56">
        <v>72.66</v>
      </c>
      <c r="C52" s="56">
        <v>76.739999999999995</v>
      </c>
      <c r="D52" s="56">
        <v>78.150000000000006</v>
      </c>
      <c r="E52" s="56">
        <v>79</v>
      </c>
      <c r="F52" s="56">
        <v>77.849999999999994</v>
      </c>
      <c r="G52" s="56">
        <v>74.92</v>
      </c>
      <c r="H52" s="56">
        <v>71.44</v>
      </c>
      <c r="I52" s="56">
        <v>66.44</v>
      </c>
      <c r="J52" s="56">
        <v>60.5</v>
      </c>
      <c r="K52" s="56">
        <v>57.41</v>
      </c>
      <c r="L52" s="56">
        <v>53.71</v>
      </c>
      <c r="M52" s="56">
        <v>56.27</v>
      </c>
      <c r="N52" s="56">
        <v>59.27</v>
      </c>
      <c r="O52" s="56">
        <v>61.98</v>
      </c>
      <c r="P52" s="56">
        <v>74.97</v>
      </c>
      <c r="Q52" s="56">
        <v>83.38</v>
      </c>
      <c r="R52" s="56">
        <v>85.82</v>
      </c>
      <c r="S52" s="56">
        <v>86.55</v>
      </c>
      <c r="T52" s="56">
        <v>87.13</v>
      </c>
      <c r="W52" s="56">
        <v>47.44</v>
      </c>
      <c r="X52" s="56">
        <v>43.79</v>
      </c>
      <c r="Y52" s="56">
        <v>20.059999999999999</v>
      </c>
      <c r="Z52" s="56">
        <v>4.9000000000000004</v>
      </c>
      <c r="AA52" s="56">
        <v>1.43</v>
      </c>
      <c r="AB52" s="56">
        <v>2.65</v>
      </c>
      <c r="AC52" s="56">
        <v>9.42</v>
      </c>
      <c r="AD52" s="56">
        <v>15.75</v>
      </c>
      <c r="AE52" s="56">
        <v>27.59</v>
      </c>
      <c r="AF52" s="56">
        <v>62.44</v>
      </c>
      <c r="AG52" s="56">
        <v>82.15</v>
      </c>
      <c r="AH52" s="56">
        <v>84.75</v>
      </c>
      <c r="AI52" s="56">
        <v>85.36</v>
      </c>
      <c r="AJ52" s="56">
        <v>85.58</v>
      </c>
      <c r="AK52" s="56">
        <v>85.57</v>
      </c>
      <c r="AL52" s="56">
        <v>85.68</v>
      </c>
      <c r="AM52" s="56">
        <v>85.98</v>
      </c>
      <c r="AN52" s="56">
        <v>85.97</v>
      </c>
      <c r="AO52" s="56">
        <v>86.18</v>
      </c>
      <c r="AP52" s="54">
        <v>86.36</v>
      </c>
    </row>
    <row r="53" spans="1:42" ht="6" customHeight="1">
      <c r="A53" s="56">
        <v>54.43</v>
      </c>
      <c r="B53" s="56">
        <v>64.92</v>
      </c>
      <c r="C53" s="56">
        <v>72.69</v>
      </c>
      <c r="D53" s="56">
        <v>75.67</v>
      </c>
      <c r="E53" s="56">
        <v>77.08</v>
      </c>
      <c r="F53" s="56">
        <v>74.680000000000007</v>
      </c>
      <c r="G53" s="56">
        <v>68.37</v>
      </c>
      <c r="H53" s="56">
        <v>60.16</v>
      </c>
      <c r="I53" s="56">
        <v>52</v>
      </c>
      <c r="J53" s="56">
        <v>45.27</v>
      </c>
      <c r="K53" s="56">
        <v>44.23</v>
      </c>
      <c r="L53" s="56">
        <v>43.25</v>
      </c>
      <c r="M53" s="56">
        <v>48.41</v>
      </c>
      <c r="N53" s="56">
        <v>49.97</v>
      </c>
      <c r="O53" s="56">
        <v>50.06</v>
      </c>
      <c r="P53" s="56">
        <v>68.540000000000006</v>
      </c>
      <c r="Q53" s="56">
        <v>82.52</v>
      </c>
      <c r="R53" s="56">
        <v>86.35</v>
      </c>
      <c r="S53" s="56">
        <v>87.35</v>
      </c>
      <c r="T53" s="56">
        <v>87.85</v>
      </c>
      <c r="W53" s="56">
        <v>4.07</v>
      </c>
      <c r="X53" s="56">
        <v>2.09</v>
      </c>
      <c r="Y53" s="56">
        <v>0.22</v>
      </c>
      <c r="Z53" s="56">
        <v>0.04</v>
      </c>
      <c r="AA53" s="56">
        <v>0.03</v>
      </c>
      <c r="AB53" s="56">
        <v>0.19</v>
      </c>
      <c r="AC53" s="56">
        <v>8.3699999999999992</v>
      </c>
      <c r="AD53" s="56">
        <v>23.62</v>
      </c>
      <c r="AE53" s="56">
        <v>25.4</v>
      </c>
      <c r="AF53" s="56">
        <v>19.11</v>
      </c>
      <c r="AG53" s="56">
        <v>9.67</v>
      </c>
      <c r="AH53" s="56">
        <v>3.9</v>
      </c>
      <c r="AI53" s="56">
        <v>1.17</v>
      </c>
      <c r="AJ53" s="56">
        <v>0.44</v>
      </c>
      <c r="AK53" s="56">
        <v>0.31</v>
      </c>
      <c r="AL53" s="56">
        <v>0.22</v>
      </c>
      <c r="AM53" s="56">
        <v>0.56000000000000005</v>
      </c>
      <c r="AN53" s="56">
        <v>5.6</v>
      </c>
      <c r="AO53" s="56">
        <v>27.35</v>
      </c>
      <c r="AP53" s="54">
        <v>56.59</v>
      </c>
    </row>
    <row r="54" spans="1:42" ht="6" customHeight="1">
      <c r="A54" s="56">
        <v>45.53</v>
      </c>
      <c r="B54" s="56">
        <v>57.32</v>
      </c>
      <c r="C54" s="56">
        <v>65.22</v>
      </c>
      <c r="D54" s="56">
        <v>68.599999999999994</v>
      </c>
      <c r="E54" s="56">
        <v>70.45</v>
      </c>
      <c r="F54" s="56">
        <v>67.599999999999994</v>
      </c>
      <c r="G54" s="56">
        <v>61.14</v>
      </c>
      <c r="H54" s="56">
        <v>53.19</v>
      </c>
      <c r="I54" s="56">
        <v>43.54</v>
      </c>
      <c r="J54" s="56">
        <v>33.67</v>
      </c>
      <c r="K54" s="56">
        <v>28.5</v>
      </c>
      <c r="L54" s="56">
        <v>23.18</v>
      </c>
      <c r="M54" s="56">
        <v>26.17</v>
      </c>
      <c r="N54" s="56">
        <v>29.54</v>
      </c>
      <c r="O54" s="56">
        <v>33.14</v>
      </c>
      <c r="P54" s="56">
        <v>57.44</v>
      </c>
      <c r="Q54" s="56">
        <v>77.81</v>
      </c>
      <c r="R54" s="56">
        <v>83.88</v>
      </c>
      <c r="S54" s="56">
        <v>85.35</v>
      </c>
      <c r="T54" s="56">
        <v>86.18</v>
      </c>
      <c r="W54" s="56">
        <v>19.55</v>
      </c>
      <c r="X54" s="56">
        <v>24.56</v>
      </c>
      <c r="Y54" s="56">
        <v>25.07</v>
      </c>
      <c r="Z54" s="56">
        <v>26.18</v>
      </c>
      <c r="AA54" s="56">
        <v>24.32</v>
      </c>
      <c r="AB54" s="56">
        <v>30.48</v>
      </c>
      <c r="AC54" s="56">
        <v>47.39</v>
      </c>
      <c r="AD54" s="56">
        <v>45.29</v>
      </c>
      <c r="AE54" s="56">
        <v>37.229999999999997</v>
      </c>
      <c r="AF54" s="56">
        <v>27.16</v>
      </c>
      <c r="AG54" s="56">
        <v>15.56</v>
      </c>
      <c r="AH54" s="56">
        <v>7.66</v>
      </c>
      <c r="AI54" s="56">
        <v>2.98</v>
      </c>
      <c r="AJ54" s="56">
        <v>1.46</v>
      </c>
      <c r="AK54" s="56">
        <v>1.1100000000000001</v>
      </c>
      <c r="AL54" s="56">
        <v>0.83</v>
      </c>
      <c r="AM54" s="56">
        <v>2.02</v>
      </c>
      <c r="AN54" s="56">
        <v>11.37</v>
      </c>
      <c r="AO54" s="56">
        <v>36.840000000000003</v>
      </c>
      <c r="AP54" s="54">
        <v>62.47</v>
      </c>
    </row>
    <row r="55" spans="1:42" ht="6" customHeight="1">
      <c r="A55" s="56">
        <v>23.43</v>
      </c>
      <c r="B55" s="56">
        <v>31.12</v>
      </c>
      <c r="C55" s="56">
        <v>38.39</v>
      </c>
      <c r="D55" s="56">
        <v>47.51</v>
      </c>
      <c r="E55" s="56">
        <v>54.12</v>
      </c>
      <c r="F55" s="56">
        <v>45.82</v>
      </c>
      <c r="G55" s="56">
        <v>29</v>
      </c>
      <c r="H55" s="56">
        <v>13.5</v>
      </c>
      <c r="I55" s="56">
        <v>5.61</v>
      </c>
      <c r="J55" s="56">
        <v>1.71</v>
      </c>
      <c r="K55" s="56">
        <v>1.29</v>
      </c>
      <c r="L55" s="56">
        <v>0.52</v>
      </c>
      <c r="M55" s="56">
        <v>1.6</v>
      </c>
      <c r="N55" s="56">
        <v>2.94</v>
      </c>
      <c r="O55" s="56">
        <v>3.48</v>
      </c>
      <c r="P55" s="56">
        <v>23.33</v>
      </c>
      <c r="Q55" s="56">
        <v>62.2</v>
      </c>
      <c r="R55" s="56">
        <v>79.510000000000005</v>
      </c>
      <c r="S55" s="56">
        <v>84.4</v>
      </c>
      <c r="T55" s="56">
        <v>86.21</v>
      </c>
      <c r="W55" s="56">
        <v>35.479999999999997</v>
      </c>
      <c r="X55" s="56">
        <v>48.14</v>
      </c>
      <c r="Y55" s="56">
        <v>59.59</v>
      </c>
      <c r="Z55" s="56">
        <v>62.57</v>
      </c>
      <c r="AA55" s="56">
        <v>58.22</v>
      </c>
      <c r="AB55" s="56">
        <v>51.48</v>
      </c>
      <c r="AC55" s="56">
        <v>43.74</v>
      </c>
      <c r="AD55" s="56">
        <v>30.69</v>
      </c>
      <c r="AE55" s="56">
        <v>15.42</v>
      </c>
      <c r="AF55" s="56">
        <v>5.05</v>
      </c>
      <c r="AG55" s="56">
        <v>1.41</v>
      </c>
      <c r="AH55" s="56">
        <v>0.28999999999999998</v>
      </c>
      <c r="AI55" s="56">
        <v>0.11</v>
      </c>
      <c r="AJ55" s="56">
        <v>0.11</v>
      </c>
      <c r="AK55" s="56">
        <v>0.09</v>
      </c>
      <c r="AL55" s="56">
        <v>1.91</v>
      </c>
      <c r="AM55" s="56">
        <v>28.57</v>
      </c>
      <c r="AN55" s="56">
        <v>64.349999999999994</v>
      </c>
      <c r="AO55" s="56">
        <v>77.430000000000007</v>
      </c>
      <c r="AP55" s="56">
        <v>81.37</v>
      </c>
    </row>
    <row r="56" spans="1:42" ht="6" customHeight="1">
      <c r="A56" s="56">
        <v>31.68</v>
      </c>
      <c r="B56" s="56">
        <v>46.96</v>
      </c>
      <c r="C56" s="56">
        <v>60.5</v>
      </c>
      <c r="D56" s="56">
        <v>66.39</v>
      </c>
      <c r="E56" s="56">
        <v>69.14</v>
      </c>
      <c r="F56" s="56">
        <v>62.54</v>
      </c>
      <c r="G56" s="56">
        <v>49.37</v>
      </c>
      <c r="H56" s="56">
        <v>35.31</v>
      </c>
      <c r="I56" s="56">
        <v>24.39</v>
      </c>
      <c r="J56" s="56">
        <v>17.09</v>
      </c>
      <c r="K56" s="56">
        <v>15.69</v>
      </c>
      <c r="L56" s="56">
        <v>14.45</v>
      </c>
      <c r="M56" s="56">
        <v>19.329999999999998</v>
      </c>
      <c r="N56" s="56">
        <v>20.7</v>
      </c>
      <c r="O56" s="56">
        <v>20.99</v>
      </c>
      <c r="P56" s="56">
        <v>47.69</v>
      </c>
      <c r="Q56" s="56">
        <v>75.510000000000005</v>
      </c>
      <c r="R56" s="56">
        <v>84.35</v>
      </c>
      <c r="S56" s="56">
        <v>86.42</v>
      </c>
      <c r="T56" s="56">
        <v>87.23</v>
      </c>
      <c r="W56" s="56">
        <v>22.99</v>
      </c>
      <c r="X56" s="56">
        <v>31.49</v>
      </c>
      <c r="Y56" s="56">
        <v>39.61</v>
      </c>
      <c r="Z56" s="56">
        <v>53.48</v>
      </c>
      <c r="AA56" s="56">
        <v>53.2</v>
      </c>
      <c r="AB56" s="56">
        <v>40.71</v>
      </c>
      <c r="AC56" s="56">
        <v>26.9</v>
      </c>
      <c r="AD56" s="56">
        <v>18.12</v>
      </c>
      <c r="AE56" s="56">
        <v>10.7</v>
      </c>
      <c r="AF56" s="56">
        <v>9.81</v>
      </c>
      <c r="AG56" s="56">
        <v>6.37</v>
      </c>
      <c r="AH56" s="56">
        <v>6.92</v>
      </c>
      <c r="AI56" s="56">
        <v>5.05</v>
      </c>
      <c r="AJ56" s="56">
        <v>2.98</v>
      </c>
      <c r="AK56" s="56">
        <v>2.2999999999999998</v>
      </c>
      <c r="AL56" s="56">
        <v>1.75</v>
      </c>
      <c r="AM56" s="56">
        <v>3.56</v>
      </c>
      <c r="AN56" s="56">
        <v>15.36</v>
      </c>
      <c r="AO56" s="56">
        <v>42.33</v>
      </c>
      <c r="AP56" s="56">
        <v>66.62</v>
      </c>
    </row>
    <row r="57" spans="1:42" ht="6" customHeight="1">
      <c r="A57" s="56">
        <v>16.88</v>
      </c>
      <c r="B57" s="56">
        <v>33.72</v>
      </c>
      <c r="C57" s="56">
        <v>52.33</v>
      </c>
      <c r="D57" s="56">
        <v>59.84</v>
      </c>
      <c r="E57" s="56">
        <v>61.89</v>
      </c>
      <c r="F57" s="56">
        <v>51.1</v>
      </c>
      <c r="G57" s="56">
        <v>33.880000000000003</v>
      </c>
      <c r="H57" s="56">
        <v>18.98</v>
      </c>
      <c r="I57" s="56">
        <v>10.08</v>
      </c>
      <c r="J57" s="56">
        <v>5.75</v>
      </c>
      <c r="K57" s="56">
        <v>5.22</v>
      </c>
      <c r="L57" s="56">
        <v>5.25</v>
      </c>
      <c r="M57" s="56">
        <v>8.9600000000000009</v>
      </c>
      <c r="N57" s="56">
        <v>10.3</v>
      </c>
      <c r="O57" s="56">
        <v>10.76</v>
      </c>
      <c r="P57" s="56">
        <v>36.65</v>
      </c>
      <c r="Q57" s="56">
        <v>71.239999999999995</v>
      </c>
      <c r="R57" s="56">
        <v>83.75</v>
      </c>
      <c r="S57" s="56">
        <v>86.58</v>
      </c>
      <c r="T57" s="56">
        <v>87.33</v>
      </c>
      <c r="W57" s="56">
        <v>11.31</v>
      </c>
      <c r="X57" s="56">
        <v>18.07</v>
      </c>
      <c r="Y57" s="56">
        <v>24.33</v>
      </c>
      <c r="Z57" s="56">
        <v>32.69</v>
      </c>
      <c r="AA57" s="56">
        <v>27.46</v>
      </c>
      <c r="AB57" s="56">
        <v>16.170000000000002</v>
      </c>
      <c r="AC57" s="56">
        <v>8.2200000000000006</v>
      </c>
      <c r="AD57" s="56">
        <v>3.61</v>
      </c>
      <c r="AE57" s="56">
        <v>1.29</v>
      </c>
      <c r="AF57" s="56">
        <v>1.34</v>
      </c>
      <c r="AG57" s="56">
        <v>0.75</v>
      </c>
      <c r="AH57" s="56">
        <v>1.63</v>
      </c>
      <c r="AI57" s="56">
        <v>1.66</v>
      </c>
      <c r="AJ57" s="56">
        <v>0.91</v>
      </c>
      <c r="AK57" s="56">
        <v>0.65</v>
      </c>
      <c r="AL57" s="56">
        <v>0.47</v>
      </c>
      <c r="AM57" s="56">
        <v>1.1599999999999999</v>
      </c>
      <c r="AN57" s="56">
        <v>8.2799999999999994</v>
      </c>
      <c r="AO57" s="56">
        <v>32.119999999999997</v>
      </c>
      <c r="AP57" s="54">
        <v>59.66</v>
      </c>
    </row>
    <row r="58" spans="1:42" ht="6" customHeight="1">
      <c r="A58" s="56">
        <v>15.63</v>
      </c>
      <c r="B58" s="56">
        <v>29.91</v>
      </c>
      <c r="C58" s="56">
        <v>40.56</v>
      </c>
      <c r="D58" s="56">
        <v>34.32</v>
      </c>
      <c r="E58" s="56">
        <v>22.82</v>
      </c>
      <c r="F58" s="56">
        <v>14.63</v>
      </c>
      <c r="G58" s="56">
        <v>9.4700000000000006</v>
      </c>
      <c r="H58" s="56">
        <v>3.32</v>
      </c>
      <c r="I58" s="56">
        <v>0.99</v>
      </c>
      <c r="J58" s="56">
        <v>0.3</v>
      </c>
      <c r="K58" s="56">
        <v>0.18</v>
      </c>
      <c r="L58" s="56">
        <v>0.09</v>
      </c>
      <c r="M58" s="56">
        <v>0.19</v>
      </c>
      <c r="N58" s="56">
        <v>0.33</v>
      </c>
      <c r="O58" s="56">
        <v>0.22</v>
      </c>
      <c r="P58" s="56">
        <v>3.35</v>
      </c>
      <c r="Q58" s="56">
        <v>32.74</v>
      </c>
      <c r="R58" s="56">
        <v>64.3</v>
      </c>
      <c r="S58" s="56">
        <v>75.650000000000006</v>
      </c>
      <c r="T58" s="56">
        <v>79.650000000000006</v>
      </c>
      <c r="W58" s="56">
        <v>28.75</v>
      </c>
      <c r="X58" s="56">
        <v>43.57</v>
      </c>
      <c r="Y58" s="56">
        <v>39.83</v>
      </c>
      <c r="Z58" s="56">
        <v>25.59</v>
      </c>
      <c r="AA58" s="56">
        <v>14.88</v>
      </c>
      <c r="AB58" s="56">
        <v>10.92</v>
      </c>
      <c r="AC58" s="56">
        <v>9.52</v>
      </c>
      <c r="AD58" s="56">
        <v>3.68</v>
      </c>
      <c r="AE58" s="56">
        <v>1.32</v>
      </c>
      <c r="AF58" s="56">
        <v>0.68</v>
      </c>
      <c r="AG58" s="56">
        <v>0.68</v>
      </c>
      <c r="AH58" s="56">
        <v>0.76</v>
      </c>
      <c r="AI58" s="56">
        <v>3.24</v>
      </c>
      <c r="AJ58" s="56">
        <v>5.68</v>
      </c>
      <c r="AK58" s="56">
        <v>4.84</v>
      </c>
      <c r="AL58" s="56">
        <v>14.02</v>
      </c>
      <c r="AM58" s="56">
        <v>47.69</v>
      </c>
      <c r="AN58" s="56">
        <v>72.739999999999995</v>
      </c>
      <c r="AO58" s="56">
        <v>80.91</v>
      </c>
      <c r="AP58" s="54">
        <v>83.38</v>
      </c>
    </row>
    <row r="59" spans="1:42" ht="6" customHeight="1">
      <c r="A59" s="56">
        <v>66.78</v>
      </c>
      <c r="B59" s="56">
        <v>72.14</v>
      </c>
      <c r="C59" s="56">
        <v>75.849999999999994</v>
      </c>
      <c r="D59" s="56">
        <v>77.599999999999994</v>
      </c>
      <c r="E59" s="56">
        <v>76.87</v>
      </c>
      <c r="F59" s="56">
        <v>74.569999999999993</v>
      </c>
      <c r="G59" s="56">
        <v>71.23</v>
      </c>
      <c r="H59" s="56">
        <v>66.87</v>
      </c>
      <c r="I59" s="56">
        <v>60.13</v>
      </c>
      <c r="J59" s="56">
        <v>55.03</v>
      </c>
      <c r="K59" s="56">
        <v>48.19</v>
      </c>
      <c r="L59" s="56">
        <v>43.06</v>
      </c>
      <c r="M59" s="56">
        <v>40.619999999999997</v>
      </c>
      <c r="N59" s="56">
        <v>39.94</v>
      </c>
      <c r="O59" s="56">
        <v>36.450000000000003</v>
      </c>
      <c r="P59" s="56">
        <v>50.37</v>
      </c>
      <c r="Q59" s="56">
        <v>74.569999999999993</v>
      </c>
      <c r="R59" s="56">
        <v>83.04</v>
      </c>
      <c r="S59" s="56">
        <v>84.67</v>
      </c>
      <c r="T59" s="56">
        <v>85.3</v>
      </c>
      <c r="W59" s="56">
        <v>39.89</v>
      </c>
      <c r="X59" s="56">
        <v>48.75</v>
      </c>
      <c r="Y59" s="56">
        <v>55.88</v>
      </c>
      <c r="Z59" s="56">
        <v>65.540000000000006</v>
      </c>
      <c r="AA59" s="56">
        <v>66.38</v>
      </c>
      <c r="AB59" s="56">
        <v>59.37</v>
      </c>
      <c r="AC59" s="56">
        <v>49.43</v>
      </c>
      <c r="AD59" s="56">
        <v>41.41</v>
      </c>
      <c r="AE59" s="56">
        <v>32.57</v>
      </c>
      <c r="AF59" s="56">
        <v>31.51</v>
      </c>
      <c r="AG59" s="56">
        <v>25.61</v>
      </c>
      <c r="AH59" s="56">
        <v>26.79</v>
      </c>
      <c r="AI59" s="56">
        <v>23</v>
      </c>
      <c r="AJ59" s="56">
        <v>18.11</v>
      </c>
      <c r="AK59" s="56">
        <v>15.91</v>
      </c>
      <c r="AL59" s="56">
        <v>13.85</v>
      </c>
      <c r="AM59" s="56">
        <v>19.43</v>
      </c>
      <c r="AN59" s="56">
        <v>38.44</v>
      </c>
      <c r="AO59" s="56">
        <v>61.97</v>
      </c>
      <c r="AP59" s="54">
        <v>76.41</v>
      </c>
    </row>
    <row r="60" spans="1:42" ht="6" customHeight="1">
      <c r="A60" s="56">
        <v>71.58</v>
      </c>
      <c r="B60" s="56">
        <v>73.56</v>
      </c>
      <c r="C60" s="56">
        <v>75.739999999999995</v>
      </c>
      <c r="D60" s="56">
        <v>79.22</v>
      </c>
      <c r="E60" s="56">
        <v>83.09</v>
      </c>
      <c r="F60" s="56">
        <v>84.31</v>
      </c>
      <c r="G60" s="56">
        <v>83.26</v>
      </c>
      <c r="H60" s="56">
        <v>80.37</v>
      </c>
      <c r="I60" s="56">
        <v>75.52</v>
      </c>
      <c r="J60" s="56">
        <v>67.81</v>
      </c>
      <c r="K60" s="56">
        <v>61.89</v>
      </c>
      <c r="L60" s="56">
        <v>51.87</v>
      </c>
      <c r="M60" s="56">
        <v>51.3</v>
      </c>
      <c r="N60" s="56">
        <v>49.86</v>
      </c>
      <c r="O60" s="56">
        <v>49.1</v>
      </c>
      <c r="P60" s="56">
        <v>68.34</v>
      </c>
      <c r="Q60" s="56">
        <v>83.09</v>
      </c>
      <c r="R60" s="56">
        <v>87.12</v>
      </c>
      <c r="S60" s="56">
        <v>87.99</v>
      </c>
      <c r="T60" s="56">
        <v>88.35</v>
      </c>
      <c r="W60" s="56">
        <v>45.74</v>
      </c>
      <c r="X60" s="56">
        <v>53.75</v>
      </c>
      <c r="Y60" s="56">
        <v>60.04</v>
      </c>
      <c r="Z60" s="56">
        <v>68.02</v>
      </c>
      <c r="AA60" s="56">
        <v>68.97</v>
      </c>
      <c r="AB60" s="56">
        <v>63.9</v>
      </c>
      <c r="AC60" s="56">
        <v>56.19</v>
      </c>
      <c r="AD60" s="56">
        <v>49.57</v>
      </c>
      <c r="AE60" s="56">
        <v>41.65</v>
      </c>
      <c r="AF60" s="56">
        <v>40.590000000000003</v>
      </c>
      <c r="AG60" s="56">
        <v>34.75</v>
      </c>
      <c r="AH60" s="56">
        <v>35.770000000000003</v>
      </c>
      <c r="AI60" s="56">
        <v>31.53</v>
      </c>
      <c r="AJ60" s="56">
        <v>26.3</v>
      </c>
      <c r="AK60" s="56">
        <v>23.89</v>
      </c>
      <c r="AL60" s="56">
        <v>21.62</v>
      </c>
      <c r="AM60" s="56">
        <v>27.88</v>
      </c>
      <c r="AN60" s="56">
        <v>47.1</v>
      </c>
      <c r="AO60" s="56">
        <v>68.22</v>
      </c>
      <c r="AP60" s="54">
        <v>79.88</v>
      </c>
    </row>
    <row r="61" spans="1:42" ht="6" customHeight="1">
      <c r="A61" s="56">
        <v>48.44</v>
      </c>
      <c r="B61" s="56">
        <v>56.06</v>
      </c>
      <c r="C61" s="56">
        <v>62.89</v>
      </c>
      <c r="D61" s="56">
        <v>71.47</v>
      </c>
      <c r="E61" s="56">
        <v>72.92</v>
      </c>
      <c r="F61" s="56">
        <v>68.81</v>
      </c>
      <c r="G61" s="56">
        <v>62.6</v>
      </c>
      <c r="H61" s="56">
        <v>57.03</v>
      </c>
      <c r="I61" s="56">
        <v>49.9</v>
      </c>
      <c r="J61" s="56">
        <v>47.55</v>
      </c>
      <c r="K61" s="56">
        <v>40.42</v>
      </c>
      <c r="L61" s="56">
        <v>37.9</v>
      </c>
      <c r="M61" s="56">
        <v>31.79</v>
      </c>
      <c r="N61" s="56">
        <v>26.32</v>
      </c>
      <c r="O61" s="56">
        <v>23.83</v>
      </c>
      <c r="P61" s="56">
        <v>21.72</v>
      </c>
      <c r="Q61" s="56">
        <v>28.25</v>
      </c>
      <c r="R61" s="56">
        <v>47.59</v>
      </c>
      <c r="S61" s="56">
        <v>68.44</v>
      </c>
      <c r="T61" s="56">
        <v>80.010000000000005</v>
      </c>
      <c r="W61" s="56">
        <v>52.11</v>
      </c>
      <c r="X61" s="56">
        <v>59.49</v>
      </c>
      <c r="Y61" s="56">
        <v>64.69</v>
      </c>
      <c r="Z61" s="56">
        <v>70.47</v>
      </c>
      <c r="AA61" s="56">
        <v>71.23</v>
      </c>
      <c r="AB61" s="56">
        <v>67.849999999999994</v>
      </c>
      <c r="AC61" s="56">
        <v>62.42</v>
      </c>
      <c r="AD61" s="56">
        <v>57.42</v>
      </c>
      <c r="AE61" s="56">
        <v>50.96</v>
      </c>
      <c r="AF61" s="56">
        <v>50.01</v>
      </c>
      <c r="AG61" s="56">
        <v>44.96</v>
      </c>
      <c r="AH61" s="56">
        <v>45.63</v>
      </c>
      <c r="AI61" s="56">
        <v>42.24</v>
      </c>
      <c r="AJ61" s="56">
        <v>37.89</v>
      </c>
      <c r="AK61" s="56">
        <v>34.979999999999997</v>
      </c>
      <c r="AL61" s="56">
        <v>33.99</v>
      </c>
      <c r="AM61" s="56">
        <v>42.07</v>
      </c>
      <c r="AN61" s="56">
        <v>58.54</v>
      </c>
      <c r="AO61" s="56">
        <v>73.56</v>
      </c>
      <c r="AP61" s="54">
        <v>81.19</v>
      </c>
    </row>
    <row r="62" spans="1:42" ht="6" customHeight="1">
      <c r="A62" s="56">
        <v>62.64</v>
      </c>
      <c r="B62" s="56">
        <v>66.36</v>
      </c>
      <c r="C62" s="56">
        <v>70.14</v>
      </c>
      <c r="D62" s="56">
        <v>74.81</v>
      </c>
      <c r="E62" s="56">
        <v>79.37</v>
      </c>
      <c r="F62" s="56">
        <v>80.69</v>
      </c>
      <c r="G62" s="56">
        <v>79.650000000000006</v>
      </c>
      <c r="H62" s="56">
        <v>75.31</v>
      </c>
      <c r="I62" s="56">
        <v>68.83</v>
      </c>
      <c r="J62" s="56">
        <v>59.09</v>
      </c>
      <c r="K62" s="56">
        <v>51.4</v>
      </c>
      <c r="L62" s="56">
        <v>40.03</v>
      </c>
      <c r="M62" s="56">
        <v>39.61</v>
      </c>
      <c r="N62" s="56">
        <v>38.200000000000003</v>
      </c>
      <c r="O62" s="56">
        <v>37.450000000000003</v>
      </c>
      <c r="P62" s="56">
        <v>60.72</v>
      </c>
      <c r="Q62" s="56">
        <v>80.599999999999994</v>
      </c>
      <c r="R62" s="56">
        <v>86.21</v>
      </c>
      <c r="S62" s="56">
        <v>87.58</v>
      </c>
      <c r="T62" s="56">
        <v>88.06</v>
      </c>
      <c r="W62" s="56">
        <v>53.94</v>
      </c>
      <c r="X62" s="56">
        <v>61.36</v>
      </c>
      <c r="Y62" s="56">
        <v>67.09</v>
      </c>
      <c r="Z62" s="56">
        <v>72.459999999999994</v>
      </c>
      <c r="AA62" s="56">
        <v>73.2</v>
      </c>
      <c r="AB62" s="56">
        <v>70.069999999999993</v>
      </c>
      <c r="AC62" s="56">
        <v>64.989999999999995</v>
      </c>
      <c r="AD62" s="56">
        <v>60.69</v>
      </c>
      <c r="AE62" s="56">
        <v>54.97</v>
      </c>
      <c r="AF62" s="56">
        <v>54.62</v>
      </c>
      <c r="AG62" s="56">
        <v>50.55</v>
      </c>
      <c r="AH62" s="56">
        <v>52.25</v>
      </c>
      <c r="AI62" s="56">
        <v>49.4</v>
      </c>
      <c r="AJ62" s="56">
        <v>44.91</v>
      </c>
      <c r="AK62" s="56">
        <v>42.56</v>
      </c>
      <c r="AL62" s="56">
        <v>40.42</v>
      </c>
      <c r="AM62" s="56">
        <v>46.58</v>
      </c>
      <c r="AN62" s="56">
        <v>62.09</v>
      </c>
      <c r="AO62" s="56">
        <v>75.849999999999994</v>
      </c>
      <c r="AP62" s="54">
        <v>82.47</v>
      </c>
    </row>
    <row r="63" spans="1:42" ht="6" customHeight="1">
      <c r="A63" s="56">
        <v>41.98</v>
      </c>
      <c r="B63" s="56">
        <v>46.79</v>
      </c>
      <c r="C63" s="56">
        <v>52.04</v>
      </c>
      <c r="D63" s="56">
        <v>59.35</v>
      </c>
      <c r="E63" s="56">
        <v>68.180000000000007</v>
      </c>
      <c r="F63" s="56">
        <v>69.2</v>
      </c>
      <c r="G63" s="56">
        <v>63.6</v>
      </c>
      <c r="H63" s="56">
        <v>53.42</v>
      </c>
      <c r="I63" s="56">
        <v>40.33</v>
      </c>
      <c r="J63" s="56">
        <v>25.74</v>
      </c>
      <c r="K63" s="56">
        <v>18.13</v>
      </c>
      <c r="L63" s="56">
        <v>9.65</v>
      </c>
      <c r="M63" s="56">
        <v>9.7100000000000009</v>
      </c>
      <c r="N63" s="56">
        <v>8.9499999999999993</v>
      </c>
      <c r="O63" s="56">
        <v>8.7899999999999991</v>
      </c>
      <c r="P63" s="56">
        <v>34.03</v>
      </c>
      <c r="Q63" s="56">
        <v>70.67</v>
      </c>
      <c r="R63" s="56">
        <v>84.44</v>
      </c>
      <c r="S63" s="56">
        <v>87.6</v>
      </c>
      <c r="T63" s="56">
        <v>88.42</v>
      </c>
      <c r="W63" s="56">
        <v>58.17</v>
      </c>
      <c r="X63" s="56">
        <v>64.41</v>
      </c>
      <c r="Y63" s="56">
        <v>68.45</v>
      </c>
      <c r="Z63" s="56">
        <v>72.23</v>
      </c>
      <c r="AA63" s="56">
        <v>73.069999999999993</v>
      </c>
      <c r="AB63" s="56">
        <v>71.290000000000006</v>
      </c>
      <c r="AC63" s="56">
        <v>68.099999999999994</v>
      </c>
      <c r="AD63" s="56">
        <v>65</v>
      </c>
      <c r="AE63" s="56">
        <v>60.57</v>
      </c>
      <c r="AF63" s="56">
        <v>60.42</v>
      </c>
      <c r="AG63" s="56">
        <v>57.34</v>
      </c>
      <c r="AH63" s="56">
        <v>59.12</v>
      </c>
      <c r="AI63" s="56">
        <v>57.25</v>
      </c>
      <c r="AJ63" s="56">
        <v>53.57</v>
      </c>
      <c r="AK63" s="56">
        <v>51.54</v>
      </c>
      <c r="AL63" s="56">
        <v>49.67</v>
      </c>
      <c r="AM63" s="56">
        <v>54.38</v>
      </c>
      <c r="AN63" s="56">
        <v>66.06</v>
      </c>
      <c r="AO63" s="56">
        <v>76.290000000000006</v>
      </c>
      <c r="AP63" s="54">
        <v>81.489999999999995</v>
      </c>
    </row>
    <row r="64" spans="1:42" ht="6" customHeight="1">
      <c r="A64" s="56">
        <v>48.4</v>
      </c>
      <c r="B64" s="56">
        <v>50.24</v>
      </c>
      <c r="C64" s="56">
        <v>54.5</v>
      </c>
      <c r="D64" s="56">
        <v>63.48</v>
      </c>
      <c r="E64" s="56">
        <v>75.02</v>
      </c>
      <c r="F64" s="56">
        <v>78.489999999999995</v>
      </c>
      <c r="G64" s="56">
        <v>73.98</v>
      </c>
      <c r="H64" s="56">
        <v>63.46</v>
      </c>
      <c r="I64" s="56">
        <v>49.53</v>
      </c>
      <c r="J64" s="56">
        <v>32.42</v>
      </c>
      <c r="K64" s="56">
        <v>22.27</v>
      </c>
      <c r="L64" s="56">
        <v>11.23</v>
      </c>
      <c r="M64" s="56">
        <v>10.54</v>
      </c>
      <c r="N64" s="56">
        <v>9.5</v>
      </c>
      <c r="O64" s="56">
        <v>9.17</v>
      </c>
      <c r="P64" s="56">
        <v>34.119999999999997</v>
      </c>
      <c r="Q64" s="56">
        <v>70</v>
      </c>
      <c r="R64" s="56">
        <v>83.51</v>
      </c>
      <c r="S64" s="56">
        <v>86.71</v>
      </c>
      <c r="T64" s="56">
        <v>87.56</v>
      </c>
      <c r="W64" s="56">
        <v>65.08</v>
      </c>
      <c r="X64" s="56">
        <v>70.400000000000006</v>
      </c>
      <c r="Y64" s="56">
        <v>73.650000000000006</v>
      </c>
      <c r="Z64" s="56">
        <v>76.39</v>
      </c>
      <c r="AA64" s="56">
        <v>77.38</v>
      </c>
      <c r="AB64" s="56">
        <v>77.05</v>
      </c>
      <c r="AC64" s="56">
        <v>75.989999999999995</v>
      </c>
      <c r="AD64" s="56">
        <v>74.540000000000006</v>
      </c>
      <c r="AE64" s="56">
        <v>72.36</v>
      </c>
      <c r="AF64" s="56">
        <v>72.62</v>
      </c>
      <c r="AG64" s="56">
        <v>70.84</v>
      </c>
      <c r="AH64" s="56">
        <v>72.02</v>
      </c>
      <c r="AI64" s="56">
        <v>70.989999999999995</v>
      </c>
      <c r="AJ64" s="56">
        <v>68.8</v>
      </c>
      <c r="AK64" s="56">
        <v>67.53</v>
      </c>
      <c r="AL64" s="56">
        <v>66.349999999999994</v>
      </c>
      <c r="AM64" s="56">
        <v>69.290000000000006</v>
      </c>
      <c r="AN64" s="56">
        <v>76.069999999999993</v>
      </c>
      <c r="AO64" s="56">
        <v>81.75</v>
      </c>
      <c r="AP64" s="54">
        <v>84.56</v>
      </c>
    </row>
    <row r="65" spans="1:42" ht="6" customHeight="1">
      <c r="A65" s="56">
        <v>43.9</v>
      </c>
      <c r="B65" s="56">
        <v>58.76</v>
      </c>
      <c r="C65" s="56">
        <v>69.84</v>
      </c>
      <c r="D65" s="56">
        <v>76.03</v>
      </c>
      <c r="E65" s="56">
        <v>80.55</v>
      </c>
      <c r="F65" s="56">
        <v>82.54</v>
      </c>
      <c r="G65" s="56">
        <v>82.65</v>
      </c>
      <c r="H65" s="56">
        <v>80.819999999999993</v>
      </c>
      <c r="I65" s="56">
        <v>77.22</v>
      </c>
      <c r="J65" s="56">
        <v>70.72</v>
      </c>
      <c r="K65" s="56">
        <v>62.79</v>
      </c>
      <c r="L65" s="56">
        <v>52.81</v>
      </c>
      <c r="M65" s="56">
        <v>46.27</v>
      </c>
      <c r="N65" s="56">
        <v>42.22</v>
      </c>
      <c r="O65" s="56">
        <v>41.45</v>
      </c>
      <c r="P65" s="56">
        <v>40.92</v>
      </c>
      <c r="Q65" s="56">
        <v>29.41</v>
      </c>
      <c r="R65" s="56">
        <v>63.86</v>
      </c>
      <c r="S65" s="56">
        <v>73.239999999999995</v>
      </c>
      <c r="T65" s="56">
        <v>77.72</v>
      </c>
      <c r="W65" s="56">
        <v>22.99</v>
      </c>
      <c r="X65" s="56">
        <v>31.49</v>
      </c>
      <c r="Y65" s="56">
        <v>39.61</v>
      </c>
      <c r="Z65" s="56">
        <v>53.48</v>
      </c>
      <c r="AA65" s="56">
        <v>53.2</v>
      </c>
      <c r="AB65" s="56">
        <v>40.71</v>
      </c>
      <c r="AC65" s="56">
        <v>26.9</v>
      </c>
      <c r="AD65" s="56">
        <v>18.12</v>
      </c>
      <c r="AE65" s="56">
        <v>10.7</v>
      </c>
      <c r="AF65" s="56">
        <v>9.81</v>
      </c>
      <c r="AG65" s="56">
        <v>6.37</v>
      </c>
      <c r="AH65" s="56">
        <v>6.92</v>
      </c>
      <c r="AI65" s="56">
        <v>5.05</v>
      </c>
      <c r="AJ65" s="56">
        <v>2.98</v>
      </c>
      <c r="AK65" s="56">
        <v>2.2999999999999998</v>
      </c>
      <c r="AL65" s="56">
        <v>1.75</v>
      </c>
      <c r="AM65" s="56">
        <v>3.56</v>
      </c>
      <c r="AN65" s="56">
        <v>15.36</v>
      </c>
      <c r="AO65" s="56">
        <v>42.33</v>
      </c>
      <c r="AP65" s="54">
        <v>66.62</v>
      </c>
    </row>
    <row r="66" spans="1:42" ht="6" customHeight="1">
      <c r="A66" s="56">
        <v>41.73</v>
      </c>
      <c r="B66" s="56">
        <v>44.44</v>
      </c>
      <c r="C66" s="56">
        <v>49.46</v>
      </c>
      <c r="D66" s="56">
        <v>59.58</v>
      </c>
      <c r="E66" s="56">
        <v>73.13</v>
      </c>
      <c r="F66" s="56">
        <v>77.22</v>
      </c>
      <c r="G66" s="56">
        <v>71.650000000000006</v>
      </c>
      <c r="H66" s="56">
        <v>59.2</v>
      </c>
      <c r="I66" s="56">
        <v>43.47</v>
      </c>
      <c r="J66" s="56">
        <v>25.57</v>
      </c>
      <c r="K66" s="56">
        <v>16.079999999999998</v>
      </c>
      <c r="L66" s="56">
        <v>6.83</v>
      </c>
      <c r="M66" s="56">
        <v>6.29</v>
      </c>
      <c r="N66" s="56">
        <v>5.55</v>
      </c>
      <c r="O66" s="56">
        <v>5.42</v>
      </c>
      <c r="P66" s="56">
        <v>28.08</v>
      </c>
      <c r="Q66" s="56">
        <v>67.48</v>
      </c>
      <c r="R66" s="56">
        <v>83.73</v>
      </c>
      <c r="S66" s="56">
        <v>87.55</v>
      </c>
      <c r="T66" s="56">
        <v>88.43</v>
      </c>
      <c r="W66" s="56">
        <v>54.08</v>
      </c>
      <c r="X66" s="56">
        <v>56.46</v>
      </c>
      <c r="Y66" s="56">
        <v>46.15</v>
      </c>
      <c r="Z66" s="56">
        <v>29.77</v>
      </c>
      <c r="AA66" s="56">
        <v>22.45</v>
      </c>
      <c r="AB66" s="56">
        <v>34.43</v>
      </c>
      <c r="AC66" s="56">
        <v>69.930000000000007</v>
      </c>
      <c r="AD66" s="56">
        <v>76.69</v>
      </c>
      <c r="AE66" s="56">
        <v>77.48</v>
      </c>
      <c r="AF66" s="56">
        <v>76.44</v>
      </c>
      <c r="AG66" s="56">
        <v>73.739999999999995</v>
      </c>
      <c r="AH66" s="56">
        <v>69.599999999999994</v>
      </c>
      <c r="AI66" s="56">
        <v>64</v>
      </c>
      <c r="AJ66" s="56">
        <v>57.28</v>
      </c>
      <c r="AK66" s="56">
        <v>51.75</v>
      </c>
      <c r="AL66" s="56">
        <v>47.91</v>
      </c>
      <c r="AM66" s="56">
        <v>45.82</v>
      </c>
      <c r="AN66" s="56">
        <v>50.83</v>
      </c>
      <c r="AO66" s="56">
        <v>65.239999999999995</v>
      </c>
      <c r="AP66" s="54">
        <v>77.790000000000006</v>
      </c>
    </row>
    <row r="67" spans="1:42" ht="6" customHeight="1">
      <c r="A67" s="56">
        <v>27.29</v>
      </c>
      <c r="B67" s="56">
        <v>28.41</v>
      </c>
      <c r="C67" s="56">
        <v>33.08</v>
      </c>
      <c r="D67" s="56">
        <v>45.54</v>
      </c>
      <c r="E67" s="56">
        <v>65.17</v>
      </c>
      <c r="F67" s="56">
        <v>71.3</v>
      </c>
      <c r="G67" s="56">
        <v>61.93</v>
      </c>
      <c r="H67" s="56">
        <v>43.95</v>
      </c>
      <c r="I67" s="56">
        <v>25.2</v>
      </c>
      <c r="J67" s="56">
        <v>9.75</v>
      </c>
      <c r="K67" s="56">
        <v>4.24</v>
      </c>
      <c r="L67" s="56">
        <v>0.99</v>
      </c>
      <c r="M67" s="56">
        <v>0.79</v>
      </c>
      <c r="N67" s="56">
        <v>0.66</v>
      </c>
      <c r="O67" s="56">
        <v>0.72</v>
      </c>
      <c r="P67" s="56">
        <v>12.76</v>
      </c>
      <c r="Q67" s="56">
        <v>54.65</v>
      </c>
      <c r="R67" s="56">
        <v>79.22</v>
      </c>
      <c r="S67" s="56">
        <v>85.6</v>
      </c>
      <c r="T67" s="56">
        <v>87.1</v>
      </c>
      <c r="W67" s="56">
        <v>62.57</v>
      </c>
      <c r="X67" s="56">
        <v>70.569999999999993</v>
      </c>
      <c r="Y67" s="56">
        <v>73.709999999999994</v>
      </c>
      <c r="Z67" s="56">
        <v>74.34</v>
      </c>
      <c r="AA67" s="56">
        <v>72.06</v>
      </c>
      <c r="AB67" s="56">
        <v>67.12</v>
      </c>
      <c r="AC67" s="56">
        <v>60.3</v>
      </c>
      <c r="AD67" s="56">
        <v>51.93</v>
      </c>
      <c r="AE67" s="56">
        <v>45.27</v>
      </c>
      <c r="AF67" s="56">
        <v>43.12</v>
      </c>
      <c r="AG67" s="56">
        <v>46.51</v>
      </c>
      <c r="AH67" s="56">
        <v>52.85</v>
      </c>
      <c r="AI67" s="56">
        <v>70.569999999999993</v>
      </c>
      <c r="AJ67" s="56">
        <v>78.459999999999994</v>
      </c>
      <c r="AK67" s="56">
        <v>79.150000000000006</v>
      </c>
      <c r="AL67" s="56">
        <v>81.260000000000005</v>
      </c>
      <c r="AM67" s="56">
        <v>84.25</v>
      </c>
      <c r="AN67" s="56">
        <v>85.16</v>
      </c>
      <c r="AO67" s="56">
        <v>85.62</v>
      </c>
      <c r="AP67" s="54">
        <v>85.9</v>
      </c>
    </row>
    <row r="68" spans="1:42" ht="6" customHeight="1">
      <c r="A68" s="56">
        <v>8.8699999999999992</v>
      </c>
      <c r="B68" s="56">
        <v>14.5</v>
      </c>
      <c r="C68" s="56">
        <v>28.1</v>
      </c>
      <c r="D68" s="56">
        <v>42.17</v>
      </c>
      <c r="E68" s="56">
        <v>57.18</v>
      </c>
      <c r="F68" s="56">
        <v>63.97</v>
      </c>
      <c r="G68" s="56">
        <v>62.1</v>
      </c>
      <c r="H68" s="56">
        <v>53.03</v>
      </c>
      <c r="I68" s="56">
        <v>37.15</v>
      </c>
      <c r="J68" s="56">
        <v>18.399999999999999</v>
      </c>
      <c r="K68" s="56">
        <v>8.4499999999999993</v>
      </c>
      <c r="L68" s="56">
        <v>2.4900000000000002</v>
      </c>
      <c r="M68" s="56">
        <v>1.59</v>
      </c>
      <c r="N68" s="56">
        <v>1.1399999999999999</v>
      </c>
      <c r="O68" s="56">
        <v>1.0900000000000001</v>
      </c>
      <c r="P68" s="56">
        <v>5.31</v>
      </c>
      <c r="Q68" s="56">
        <v>10</v>
      </c>
      <c r="R68" s="56">
        <v>21.49</v>
      </c>
      <c r="S68" s="56">
        <v>22.51</v>
      </c>
      <c r="T68" s="56">
        <v>34.72</v>
      </c>
      <c r="W68" s="56">
        <v>61.29</v>
      </c>
      <c r="X68" s="56">
        <v>68.569999999999993</v>
      </c>
      <c r="Y68" s="56">
        <v>72.28</v>
      </c>
      <c r="Z68" s="56">
        <v>74.209999999999994</v>
      </c>
      <c r="AA68" s="56">
        <v>73.959999999999994</v>
      </c>
      <c r="AB68" s="56">
        <v>71.44</v>
      </c>
      <c r="AC68" s="56">
        <v>67.180000000000007</v>
      </c>
      <c r="AD68" s="56">
        <v>61.78</v>
      </c>
      <c r="AE68" s="56">
        <v>57.29</v>
      </c>
      <c r="AF68" s="56">
        <v>55.7</v>
      </c>
      <c r="AG68" s="56">
        <v>58.34</v>
      </c>
      <c r="AH68" s="56">
        <v>62.65</v>
      </c>
      <c r="AI68" s="56">
        <v>74.42</v>
      </c>
      <c r="AJ68" s="56">
        <v>79.47</v>
      </c>
      <c r="AK68" s="56">
        <v>79.989999999999995</v>
      </c>
      <c r="AL68" s="56">
        <v>81.680000000000007</v>
      </c>
      <c r="AM68" s="56">
        <v>83.76</v>
      </c>
      <c r="AN68" s="56">
        <v>84.43</v>
      </c>
      <c r="AO68" s="56">
        <v>84.83</v>
      </c>
      <c r="AP68" s="54">
        <v>85.16</v>
      </c>
    </row>
    <row r="69" spans="1:42" ht="6" customHeight="1">
      <c r="A69" s="56">
        <v>52.9</v>
      </c>
      <c r="B69" s="56">
        <v>50.69</v>
      </c>
      <c r="C69" s="56">
        <v>48.51</v>
      </c>
      <c r="D69" s="56">
        <v>51.49</v>
      </c>
      <c r="E69" s="56">
        <v>61.35</v>
      </c>
      <c r="F69" s="56">
        <v>71.7</v>
      </c>
      <c r="G69" s="56">
        <v>74.53</v>
      </c>
      <c r="H69" s="56">
        <v>69.989999999999995</v>
      </c>
      <c r="I69" s="56">
        <v>59.83</v>
      </c>
      <c r="J69" s="56">
        <v>45.63</v>
      </c>
      <c r="K69" s="56">
        <v>33.979999999999997</v>
      </c>
      <c r="L69" s="56">
        <v>22.18</v>
      </c>
      <c r="M69" s="56">
        <v>17.88</v>
      </c>
      <c r="N69" s="56">
        <v>16.079999999999998</v>
      </c>
      <c r="O69" s="56">
        <v>15.28</v>
      </c>
      <c r="P69" s="56">
        <v>26.7</v>
      </c>
      <c r="Q69" s="56">
        <v>47.62</v>
      </c>
      <c r="R69" s="56">
        <v>68.599999999999994</v>
      </c>
      <c r="S69" s="56">
        <v>81.89</v>
      </c>
      <c r="T69" s="56">
        <v>86.98</v>
      </c>
      <c r="W69" s="56">
        <v>65.260000000000005</v>
      </c>
      <c r="X69" s="56">
        <v>71.31</v>
      </c>
      <c r="Y69" s="56">
        <v>75</v>
      </c>
      <c r="Z69" s="56">
        <v>76.69</v>
      </c>
      <c r="AA69" s="56">
        <v>76.78</v>
      </c>
      <c r="AB69" s="56">
        <v>76.13</v>
      </c>
      <c r="AC69" s="56">
        <v>74.8</v>
      </c>
      <c r="AD69" s="56">
        <v>71.88</v>
      </c>
      <c r="AE69" s="56">
        <v>69.209999999999994</v>
      </c>
      <c r="AF69" s="56">
        <v>68.319999999999993</v>
      </c>
      <c r="AG69" s="56">
        <v>69.69</v>
      </c>
      <c r="AH69" s="56">
        <v>72.12</v>
      </c>
      <c r="AI69" s="56">
        <v>78.64</v>
      </c>
      <c r="AJ69" s="56">
        <v>81.319999999999993</v>
      </c>
      <c r="AK69" s="56">
        <v>81.38</v>
      </c>
      <c r="AL69" s="56">
        <v>83.01</v>
      </c>
      <c r="AM69" s="56">
        <v>85.03</v>
      </c>
      <c r="AN69" s="56">
        <v>85.61</v>
      </c>
      <c r="AO69" s="56">
        <v>85.97</v>
      </c>
      <c r="AP69" s="54">
        <v>86.26</v>
      </c>
    </row>
    <row r="70" spans="1:42" ht="6" customHeight="1">
      <c r="A70" s="56">
        <v>38.97</v>
      </c>
      <c r="B70" s="56">
        <v>36.380000000000003</v>
      </c>
      <c r="C70" s="56">
        <v>34.07</v>
      </c>
      <c r="D70" s="56">
        <v>37.369999999999997</v>
      </c>
      <c r="E70" s="56">
        <v>49.25</v>
      </c>
      <c r="F70" s="56">
        <v>62.88</v>
      </c>
      <c r="G70" s="56">
        <v>66.77</v>
      </c>
      <c r="H70" s="56">
        <v>60.26</v>
      </c>
      <c r="I70" s="56">
        <v>47.02</v>
      </c>
      <c r="J70" s="56">
        <v>30.7</v>
      </c>
      <c r="K70" s="56">
        <v>19.309999999999999</v>
      </c>
      <c r="L70" s="56">
        <v>9.86</v>
      </c>
      <c r="M70" s="56">
        <v>6.97</v>
      </c>
      <c r="N70" s="56">
        <v>5.9</v>
      </c>
      <c r="O70" s="56">
        <v>5.46</v>
      </c>
      <c r="P70" s="56">
        <v>13.45</v>
      </c>
      <c r="Q70" s="56">
        <v>33.31</v>
      </c>
      <c r="R70" s="56">
        <v>58.6</v>
      </c>
      <c r="S70" s="56">
        <v>76.930000000000007</v>
      </c>
      <c r="T70" s="56">
        <v>84.47</v>
      </c>
      <c r="W70" s="56">
        <v>60.26</v>
      </c>
      <c r="X70" s="56">
        <v>64.400000000000006</v>
      </c>
      <c r="Y70" s="56">
        <v>60.35</v>
      </c>
      <c r="Z70" s="56">
        <v>50.7</v>
      </c>
      <c r="AA70" s="56">
        <v>45.48</v>
      </c>
      <c r="AB70" s="56">
        <v>53.95</v>
      </c>
      <c r="AC70" s="56">
        <v>75.55</v>
      </c>
      <c r="AD70" s="56">
        <v>78.92</v>
      </c>
      <c r="AE70" s="56">
        <v>79.31</v>
      </c>
      <c r="AF70" s="56">
        <v>78.77</v>
      </c>
      <c r="AG70" s="56">
        <v>77.31</v>
      </c>
      <c r="AH70" s="56">
        <v>74.900000000000006</v>
      </c>
      <c r="AI70" s="56">
        <v>71.44</v>
      </c>
      <c r="AJ70" s="56">
        <v>67.27</v>
      </c>
      <c r="AK70" s="56">
        <v>63.83</v>
      </c>
      <c r="AL70" s="56">
        <v>61.24</v>
      </c>
      <c r="AM70" s="56">
        <v>60.24</v>
      </c>
      <c r="AN70" s="56">
        <v>64.59</v>
      </c>
      <c r="AO70" s="56">
        <v>74.13</v>
      </c>
      <c r="AP70" s="54">
        <v>81.39</v>
      </c>
    </row>
    <row r="71" spans="1:42" ht="6" customHeight="1">
      <c r="A71" s="56">
        <v>18.13</v>
      </c>
      <c r="B71" s="56">
        <v>28.19</v>
      </c>
      <c r="C71" s="56">
        <v>47.08</v>
      </c>
      <c r="D71" s="56">
        <v>61.16</v>
      </c>
      <c r="E71" s="56">
        <v>72.23</v>
      </c>
      <c r="F71" s="56">
        <v>77.52</v>
      </c>
      <c r="G71" s="56">
        <v>77.05</v>
      </c>
      <c r="H71" s="56">
        <v>71.94</v>
      </c>
      <c r="I71" s="56">
        <v>61.93</v>
      </c>
      <c r="J71" s="56">
        <v>45.88</v>
      </c>
      <c r="K71" s="56">
        <v>30.89</v>
      </c>
      <c r="L71" s="56">
        <v>17.739999999999998</v>
      </c>
      <c r="M71" s="56">
        <v>13.13</v>
      </c>
      <c r="N71" s="56">
        <v>10.5</v>
      </c>
      <c r="O71" s="56">
        <v>10.1</v>
      </c>
      <c r="P71" s="56">
        <v>16.11</v>
      </c>
      <c r="Q71" s="56">
        <v>15.66</v>
      </c>
      <c r="R71" s="56">
        <v>29.41</v>
      </c>
      <c r="S71" s="56">
        <v>30.71</v>
      </c>
      <c r="T71" s="56">
        <v>43.05</v>
      </c>
      <c r="W71" s="56">
        <v>65.709999999999994</v>
      </c>
      <c r="X71" s="56">
        <v>69.42</v>
      </c>
      <c r="Y71" s="56">
        <v>68.81</v>
      </c>
      <c r="Z71" s="56">
        <v>64.64</v>
      </c>
      <c r="AA71" s="56">
        <v>62.22</v>
      </c>
      <c r="AB71" s="56">
        <v>67.38</v>
      </c>
      <c r="AC71" s="56">
        <v>78.95</v>
      </c>
      <c r="AD71" s="56">
        <v>80.680000000000007</v>
      </c>
      <c r="AE71" s="56">
        <v>81.37</v>
      </c>
      <c r="AF71" s="56">
        <v>81.59</v>
      </c>
      <c r="AG71" s="56">
        <v>81.05</v>
      </c>
      <c r="AH71" s="56">
        <v>80.28</v>
      </c>
      <c r="AI71" s="56">
        <v>78.98</v>
      </c>
      <c r="AJ71" s="56">
        <v>76.959999999999994</v>
      </c>
      <c r="AK71" s="56">
        <v>75.11</v>
      </c>
      <c r="AL71" s="56">
        <v>73.75</v>
      </c>
      <c r="AM71" s="56">
        <v>72.78</v>
      </c>
      <c r="AN71" s="56">
        <v>74.48</v>
      </c>
      <c r="AO71" s="56">
        <v>79.489999999999995</v>
      </c>
      <c r="AP71" s="54">
        <v>83.41</v>
      </c>
    </row>
    <row r="72" spans="1:42" ht="6" customHeight="1">
      <c r="A72" s="56">
        <v>37.869999999999997</v>
      </c>
      <c r="B72" s="56">
        <v>32.96</v>
      </c>
      <c r="C72" s="56">
        <v>27.29</v>
      </c>
      <c r="D72" s="56">
        <v>27.85</v>
      </c>
      <c r="E72" s="56">
        <v>38.450000000000003</v>
      </c>
      <c r="F72" s="56">
        <v>56</v>
      </c>
      <c r="G72" s="56">
        <v>65.39</v>
      </c>
      <c r="H72" s="56">
        <v>63.11</v>
      </c>
      <c r="I72" s="56">
        <v>51.54</v>
      </c>
      <c r="J72" s="56">
        <v>36.340000000000003</v>
      </c>
      <c r="K72" s="56">
        <v>22.97</v>
      </c>
      <c r="L72" s="56">
        <v>13.4</v>
      </c>
      <c r="M72" s="56">
        <v>7.95</v>
      </c>
      <c r="N72" s="56">
        <v>6.52</v>
      </c>
      <c r="O72" s="56">
        <v>6.01</v>
      </c>
      <c r="P72" s="56">
        <v>8.44</v>
      </c>
      <c r="Q72" s="56">
        <v>20.76</v>
      </c>
      <c r="R72" s="56">
        <v>46.61</v>
      </c>
      <c r="S72" s="56">
        <v>71.5</v>
      </c>
      <c r="T72" s="56">
        <v>83.18</v>
      </c>
      <c r="W72" s="56">
        <v>67.209999999999994</v>
      </c>
      <c r="X72" s="56">
        <v>71.86</v>
      </c>
      <c r="Y72" s="56">
        <v>72.400000000000006</v>
      </c>
      <c r="Z72" s="56">
        <v>69.88</v>
      </c>
      <c r="AA72" s="56">
        <v>68.400000000000006</v>
      </c>
      <c r="AB72" s="56">
        <v>72.17</v>
      </c>
      <c r="AC72" s="56">
        <v>80.55</v>
      </c>
      <c r="AD72" s="56">
        <v>81.92</v>
      </c>
      <c r="AE72" s="56">
        <v>82.55</v>
      </c>
      <c r="AF72" s="56">
        <v>82.86</v>
      </c>
      <c r="AG72" s="56">
        <v>82.69</v>
      </c>
      <c r="AH72" s="56">
        <v>82.44</v>
      </c>
      <c r="AI72" s="56">
        <v>82.13</v>
      </c>
      <c r="AJ72" s="56">
        <v>82.05</v>
      </c>
      <c r="AK72" s="56">
        <v>81.709999999999994</v>
      </c>
      <c r="AL72" s="56">
        <v>82.1</v>
      </c>
      <c r="AM72" s="56">
        <v>83.04</v>
      </c>
      <c r="AN72" s="56">
        <v>83.76</v>
      </c>
      <c r="AO72" s="56">
        <v>84.66</v>
      </c>
      <c r="AP72" s="54">
        <v>85.37</v>
      </c>
    </row>
    <row r="73" spans="1:42" ht="6" customHeight="1">
      <c r="A73" s="56">
        <v>0.79</v>
      </c>
      <c r="B73" s="56">
        <v>1.1499999999999999</v>
      </c>
      <c r="C73" s="56">
        <v>4.66</v>
      </c>
      <c r="D73" s="56">
        <v>14.42</v>
      </c>
      <c r="E73" s="56">
        <v>38.840000000000003</v>
      </c>
      <c r="F73" s="56">
        <v>51.43</v>
      </c>
      <c r="G73" s="56">
        <v>38.299999999999997</v>
      </c>
      <c r="H73" s="56">
        <v>17.399999999999999</v>
      </c>
      <c r="I73" s="56">
        <v>4.55</v>
      </c>
      <c r="J73" s="56">
        <v>0.45</v>
      </c>
      <c r="K73" s="56">
        <v>0.04</v>
      </c>
      <c r="L73" s="56">
        <v>0.02</v>
      </c>
      <c r="M73" s="56">
        <v>0.01</v>
      </c>
      <c r="N73" s="56">
        <v>0.01</v>
      </c>
      <c r="O73" s="56">
        <v>0.02</v>
      </c>
      <c r="P73" s="56">
        <v>0.2</v>
      </c>
      <c r="Q73" s="56">
        <v>2.4300000000000002</v>
      </c>
      <c r="R73" s="56">
        <v>4.5</v>
      </c>
      <c r="S73" s="56">
        <v>5.09</v>
      </c>
      <c r="T73" s="56">
        <v>16.86</v>
      </c>
      <c r="W73" s="56">
        <v>63.12</v>
      </c>
      <c r="X73" s="56">
        <v>68.41</v>
      </c>
      <c r="Y73" s="56">
        <v>71.73</v>
      </c>
      <c r="Z73" s="56">
        <v>73.959999999999994</v>
      </c>
      <c r="AA73" s="56">
        <v>75.099999999999994</v>
      </c>
      <c r="AB73" s="56">
        <v>75.39</v>
      </c>
      <c r="AC73" s="56">
        <v>74.97</v>
      </c>
      <c r="AD73" s="56">
        <v>74.23</v>
      </c>
      <c r="AE73" s="56">
        <v>73.17</v>
      </c>
      <c r="AF73" s="56">
        <v>74.31</v>
      </c>
      <c r="AG73" s="56">
        <v>74.63</v>
      </c>
      <c r="AH73" s="56">
        <v>77.92</v>
      </c>
      <c r="AI73" s="56">
        <v>80.58</v>
      </c>
      <c r="AJ73" s="56">
        <v>81.400000000000006</v>
      </c>
      <c r="AK73" s="56">
        <v>81.52</v>
      </c>
      <c r="AL73" s="56">
        <v>82.32</v>
      </c>
      <c r="AM73" s="56">
        <v>83.35</v>
      </c>
      <c r="AN73" s="56">
        <v>83.76</v>
      </c>
      <c r="AO73" s="56">
        <v>84.05</v>
      </c>
      <c r="AP73" s="54">
        <v>84.4</v>
      </c>
    </row>
    <row r="74" spans="1:42" ht="6" customHeight="1">
      <c r="A74" s="56">
        <v>26.55</v>
      </c>
      <c r="B74" s="56">
        <v>25.07</v>
      </c>
      <c r="C74" s="56">
        <v>22.37</v>
      </c>
      <c r="D74" s="56">
        <v>23.87</v>
      </c>
      <c r="E74" s="56">
        <v>36.479999999999997</v>
      </c>
      <c r="F74" s="56">
        <v>47.12</v>
      </c>
      <c r="G74" s="56">
        <v>49.49</v>
      </c>
      <c r="H74" s="56">
        <v>42.41</v>
      </c>
      <c r="I74" s="56">
        <v>29.47</v>
      </c>
      <c r="J74" s="56">
        <v>13.89</v>
      </c>
      <c r="K74" s="56">
        <v>6.34</v>
      </c>
      <c r="L74" s="56">
        <v>1.61</v>
      </c>
      <c r="M74" s="56">
        <v>0.98</v>
      </c>
      <c r="N74" s="56">
        <v>0.56999999999999995</v>
      </c>
      <c r="O74" s="56">
        <v>0.28999999999999998</v>
      </c>
      <c r="P74" s="56">
        <v>2.2799999999999998</v>
      </c>
      <c r="Q74" s="56">
        <v>5.2</v>
      </c>
      <c r="R74" s="56">
        <v>8.27</v>
      </c>
      <c r="S74" s="56">
        <v>19.579999999999998</v>
      </c>
      <c r="T74" s="56">
        <v>44.45</v>
      </c>
      <c r="W74" s="56">
        <v>34.58</v>
      </c>
      <c r="X74" s="56">
        <v>36.700000000000003</v>
      </c>
      <c r="Y74" s="56">
        <v>23.01</v>
      </c>
      <c r="Z74" s="56">
        <v>7.83</v>
      </c>
      <c r="AA74" s="56">
        <v>3.36</v>
      </c>
      <c r="AB74" s="56">
        <v>8.57</v>
      </c>
      <c r="AC74" s="56">
        <v>27.53</v>
      </c>
      <c r="AD74" s="56">
        <v>26.14</v>
      </c>
      <c r="AE74" s="56">
        <v>19.13</v>
      </c>
      <c r="AF74" s="56">
        <v>22.61</v>
      </c>
      <c r="AG74" s="56">
        <v>21.38</v>
      </c>
      <c r="AH74" s="56">
        <v>38.549999999999997</v>
      </c>
      <c r="AI74" s="56">
        <v>50.57</v>
      </c>
      <c r="AJ74" s="56">
        <v>44.18</v>
      </c>
      <c r="AK74" s="56">
        <v>36.619999999999997</v>
      </c>
      <c r="AL74" s="56">
        <v>31.74</v>
      </c>
      <c r="AM74" s="56">
        <v>28.46</v>
      </c>
      <c r="AN74" s="56">
        <v>32.47</v>
      </c>
      <c r="AO74" s="56">
        <v>50.58</v>
      </c>
      <c r="AP74" s="54">
        <v>71.099999999999994</v>
      </c>
    </row>
    <row r="75" spans="1:42" ht="6" customHeight="1">
      <c r="A75" s="56">
        <v>14.22</v>
      </c>
      <c r="B75" s="56">
        <v>10.5</v>
      </c>
      <c r="C75" s="56">
        <v>7.83</v>
      </c>
      <c r="D75" s="56">
        <v>9.1300000000000008</v>
      </c>
      <c r="E75" s="56">
        <v>17.440000000000001</v>
      </c>
      <c r="F75" s="56">
        <v>31.35</v>
      </c>
      <c r="G75" s="56">
        <v>38.18</v>
      </c>
      <c r="H75" s="56">
        <v>32.380000000000003</v>
      </c>
      <c r="I75" s="56">
        <v>18.09</v>
      </c>
      <c r="J75" s="56">
        <v>6.14</v>
      </c>
      <c r="K75" s="56">
        <v>1.86</v>
      </c>
      <c r="L75" s="56">
        <v>0.38</v>
      </c>
      <c r="M75" s="56">
        <v>0.13</v>
      </c>
      <c r="N75" s="56">
        <v>0.11</v>
      </c>
      <c r="O75" s="56">
        <v>0.11</v>
      </c>
      <c r="P75" s="56">
        <v>0.89</v>
      </c>
      <c r="Q75" s="56">
        <v>8.17</v>
      </c>
      <c r="R75" s="56">
        <v>32.69</v>
      </c>
      <c r="S75" s="56">
        <v>64.010000000000005</v>
      </c>
      <c r="T75" s="56">
        <v>80.97</v>
      </c>
      <c r="W75" s="56">
        <v>24.97</v>
      </c>
      <c r="X75" s="56">
        <v>27.25</v>
      </c>
      <c r="Y75" s="56">
        <v>13.87</v>
      </c>
      <c r="Z75" s="56">
        <v>3.17</v>
      </c>
      <c r="AA75" s="56">
        <v>0.92</v>
      </c>
      <c r="AB75" s="56">
        <v>3.73</v>
      </c>
      <c r="AC75" s="56">
        <v>15.27</v>
      </c>
      <c r="AD75" s="56">
        <v>13.32</v>
      </c>
      <c r="AE75" s="56">
        <v>7.94</v>
      </c>
      <c r="AF75" s="56">
        <v>10.07</v>
      </c>
      <c r="AG75" s="56">
        <v>9.0399999999999991</v>
      </c>
      <c r="AH75" s="56">
        <v>22.24</v>
      </c>
      <c r="AI75" s="56">
        <v>32.130000000000003</v>
      </c>
      <c r="AJ75" s="56">
        <v>24.35</v>
      </c>
      <c r="AK75" s="56">
        <v>16.940000000000001</v>
      </c>
      <c r="AL75" s="56">
        <v>12.88</v>
      </c>
      <c r="AM75" s="56">
        <v>10.36</v>
      </c>
      <c r="AN75" s="56">
        <v>13.29</v>
      </c>
      <c r="AO75" s="56">
        <v>31.24</v>
      </c>
      <c r="AP75" s="54">
        <v>59.2</v>
      </c>
    </row>
    <row r="76" spans="1:42" ht="6" customHeight="1">
      <c r="A76" s="56">
        <v>36.479999999999997</v>
      </c>
      <c r="B76" s="56">
        <v>46.55</v>
      </c>
      <c r="C76" s="56">
        <v>49.15</v>
      </c>
      <c r="D76" s="56">
        <v>39.9</v>
      </c>
      <c r="E76" s="56">
        <v>31.48</v>
      </c>
      <c r="F76" s="56">
        <v>33.46</v>
      </c>
      <c r="G76" s="56">
        <v>42.2</v>
      </c>
      <c r="H76" s="56">
        <v>31.61</v>
      </c>
      <c r="I76" s="56">
        <v>16.52</v>
      </c>
      <c r="J76" s="56">
        <v>5.68</v>
      </c>
      <c r="K76" s="56">
        <v>1.68</v>
      </c>
      <c r="L76" s="56">
        <v>0.33</v>
      </c>
      <c r="M76" s="56">
        <v>0.14000000000000001</v>
      </c>
      <c r="N76" s="56">
        <v>0.14000000000000001</v>
      </c>
      <c r="O76" s="56">
        <v>0.09</v>
      </c>
      <c r="P76" s="56">
        <v>2</v>
      </c>
      <c r="Q76" s="56">
        <v>29.03</v>
      </c>
      <c r="R76" s="56">
        <v>64.7</v>
      </c>
      <c r="S76" s="56">
        <v>77.58</v>
      </c>
      <c r="T76" s="56">
        <v>81.45</v>
      </c>
      <c r="W76" s="56">
        <v>47.84</v>
      </c>
      <c r="X76" s="56">
        <v>46.67</v>
      </c>
      <c r="Y76" s="56">
        <v>29.21</v>
      </c>
      <c r="Z76" s="56">
        <v>11.6</v>
      </c>
      <c r="AA76" s="56">
        <v>5.78</v>
      </c>
      <c r="AB76" s="56">
        <v>12.95</v>
      </c>
      <c r="AC76" s="56">
        <v>37.130000000000003</v>
      </c>
      <c r="AD76" s="56">
        <v>37.1</v>
      </c>
      <c r="AE76" s="56">
        <v>30.51</v>
      </c>
      <c r="AF76" s="56">
        <v>35.33</v>
      </c>
      <c r="AG76" s="56">
        <v>35.590000000000003</v>
      </c>
      <c r="AH76" s="56">
        <v>57.38</v>
      </c>
      <c r="AI76" s="56">
        <v>75.58</v>
      </c>
      <c r="AJ76" s="56">
        <v>77.17</v>
      </c>
      <c r="AK76" s="56">
        <v>76.03</v>
      </c>
      <c r="AL76" s="56">
        <v>74.97</v>
      </c>
      <c r="AM76" s="56">
        <v>74.13</v>
      </c>
      <c r="AN76" s="56">
        <v>75.59</v>
      </c>
      <c r="AO76" s="56">
        <v>79.930000000000007</v>
      </c>
      <c r="AP76" s="54">
        <v>83.53</v>
      </c>
    </row>
    <row r="77" spans="1:42" ht="6" customHeight="1">
      <c r="A77" s="56">
        <v>34.1</v>
      </c>
      <c r="B77" s="56">
        <v>45.23</v>
      </c>
      <c r="C77" s="56">
        <v>54.51</v>
      </c>
      <c r="D77" s="56">
        <v>61.58</v>
      </c>
      <c r="E77" s="56">
        <v>67.709999999999994</v>
      </c>
      <c r="F77" s="56">
        <v>64.86</v>
      </c>
      <c r="G77" s="56">
        <v>55.56</v>
      </c>
      <c r="H77" s="56">
        <v>43.06</v>
      </c>
      <c r="I77" s="56">
        <v>29.92</v>
      </c>
      <c r="J77" s="56">
        <v>18.059999999999999</v>
      </c>
      <c r="K77" s="56">
        <v>12.1</v>
      </c>
      <c r="L77" s="56">
        <v>6.85</v>
      </c>
      <c r="M77" s="56">
        <v>7.77</v>
      </c>
      <c r="N77" s="56">
        <v>8.6</v>
      </c>
      <c r="O77" s="56">
        <v>9.9499999999999993</v>
      </c>
      <c r="P77" s="56">
        <v>35.56</v>
      </c>
      <c r="Q77" s="56">
        <v>70.77</v>
      </c>
      <c r="R77" s="56">
        <v>84.17</v>
      </c>
      <c r="S77" s="56">
        <v>87.32</v>
      </c>
      <c r="T77" s="56">
        <v>88.11</v>
      </c>
      <c r="W77" s="56">
        <v>52.55</v>
      </c>
      <c r="X77" s="56">
        <v>55.84</v>
      </c>
      <c r="Y77" s="56">
        <v>49.76</v>
      </c>
      <c r="Z77" s="56">
        <v>34.31</v>
      </c>
      <c r="AA77" s="56">
        <v>26.01</v>
      </c>
      <c r="AB77" s="56">
        <v>34.49</v>
      </c>
      <c r="AC77" s="56">
        <v>58.79</v>
      </c>
      <c r="AD77" s="56">
        <v>58.86</v>
      </c>
      <c r="AE77" s="56">
        <v>54.35</v>
      </c>
      <c r="AF77" s="56">
        <v>58.4</v>
      </c>
      <c r="AG77" s="56">
        <v>58.63</v>
      </c>
      <c r="AH77" s="56">
        <v>72.38</v>
      </c>
      <c r="AI77" s="56">
        <v>82.53</v>
      </c>
      <c r="AJ77" s="56">
        <v>84.42</v>
      </c>
      <c r="AK77" s="56">
        <v>84.75</v>
      </c>
      <c r="AL77" s="56">
        <v>85.03</v>
      </c>
      <c r="AM77" s="56">
        <v>85.48</v>
      </c>
      <c r="AN77" s="56">
        <v>85.62</v>
      </c>
      <c r="AO77" s="56">
        <v>85.93</v>
      </c>
      <c r="AP77" s="54">
        <v>86.19</v>
      </c>
    </row>
    <row r="78" spans="1:42" ht="6" customHeight="1">
      <c r="A78" s="56">
        <v>13.75</v>
      </c>
      <c r="B78" s="56">
        <v>14.78</v>
      </c>
      <c r="C78" s="56">
        <v>18.91</v>
      </c>
      <c r="D78" s="56">
        <v>31.1</v>
      </c>
      <c r="E78" s="56">
        <v>54.07</v>
      </c>
      <c r="F78" s="56">
        <v>61.86</v>
      </c>
      <c r="G78" s="56">
        <v>49.75</v>
      </c>
      <c r="H78" s="56">
        <v>29.34</v>
      </c>
      <c r="I78" s="56">
        <v>12.5</v>
      </c>
      <c r="J78" s="56">
        <v>2.89</v>
      </c>
      <c r="K78" s="56">
        <v>0.82</v>
      </c>
      <c r="L78" s="56">
        <v>0.11</v>
      </c>
      <c r="M78" s="56">
        <v>0.08</v>
      </c>
      <c r="N78" s="56">
        <v>7.0000000000000007E-2</v>
      </c>
      <c r="O78" s="56">
        <v>0.09</v>
      </c>
      <c r="P78" s="56">
        <v>5.36</v>
      </c>
      <c r="Q78" s="56">
        <v>42.74</v>
      </c>
      <c r="R78" s="56">
        <v>74</v>
      </c>
      <c r="S78" s="56">
        <v>83.64</v>
      </c>
      <c r="T78" s="56">
        <v>86.1</v>
      </c>
      <c r="W78" s="56">
        <v>65.88</v>
      </c>
      <c r="X78" s="56">
        <v>68.760000000000005</v>
      </c>
      <c r="Y78" s="56">
        <v>65.650000000000006</v>
      </c>
      <c r="Z78" s="56">
        <v>57.26</v>
      </c>
      <c r="AA78" s="56">
        <v>51.77</v>
      </c>
      <c r="AB78" s="56">
        <v>57.26</v>
      </c>
      <c r="AC78" s="56">
        <v>71.78</v>
      </c>
      <c r="AD78" s="56">
        <v>71.75</v>
      </c>
      <c r="AE78" s="56">
        <v>69.47</v>
      </c>
      <c r="AF78" s="56">
        <v>71.94</v>
      </c>
      <c r="AG78" s="56">
        <v>72.06</v>
      </c>
      <c r="AH78" s="56">
        <v>79.19</v>
      </c>
      <c r="AI78" s="56">
        <v>83.95</v>
      </c>
      <c r="AJ78" s="56">
        <v>84.86</v>
      </c>
      <c r="AK78" s="56">
        <v>85.01</v>
      </c>
      <c r="AL78" s="56">
        <v>85.19</v>
      </c>
      <c r="AM78" s="56">
        <v>85.65</v>
      </c>
      <c r="AN78" s="56">
        <v>85.85</v>
      </c>
      <c r="AO78" s="56">
        <v>86.25</v>
      </c>
      <c r="AP78" s="54">
        <v>86.58</v>
      </c>
    </row>
    <row r="79" spans="1:42" ht="6" customHeight="1">
      <c r="A79" s="56">
        <v>35.479999999999997</v>
      </c>
      <c r="B79" s="56">
        <v>48.14</v>
      </c>
      <c r="C79" s="56">
        <v>59.59</v>
      </c>
      <c r="D79" s="56">
        <v>62.57</v>
      </c>
      <c r="E79" s="56">
        <v>58.22</v>
      </c>
      <c r="F79" s="56">
        <v>51.48</v>
      </c>
      <c r="G79" s="56">
        <v>43.74</v>
      </c>
      <c r="H79" s="56">
        <v>30.69</v>
      </c>
      <c r="I79" s="56">
        <v>15.42</v>
      </c>
      <c r="J79" s="56">
        <v>5.05</v>
      </c>
      <c r="K79" s="56">
        <v>1.41</v>
      </c>
      <c r="L79" s="56">
        <v>0.28999999999999998</v>
      </c>
      <c r="M79" s="56">
        <v>0.11</v>
      </c>
      <c r="N79" s="56">
        <v>0.11</v>
      </c>
      <c r="O79" s="56">
        <v>0.09</v>
      </c>
      <c r="P79" s="56">
        <v>1.91</v>
      </c>
      <c r="Q79" s="56">
        <v>28.57</v>
      </c>
      <c r="R79" s="56">
        <v>64.349999999999994</v>
      </c>
      <c r="S79" s="56">
        <v>77.430000000000007</v>
      </c>
      <c r="T79" s="56">
        <v>81.37</v>
      </c>
      <c r="W79" s="56">
        <v>69.37</v>
      </c>
      <c r="X79" s="56">
        <v>72.28</v>
      </c>
      <c r="Y79" s="56">
        <v>71.45</v>
      </c>
      <c r="Z79" s="56">
        <v>67.41</v>
      </c>
      <c r="AA79" s="56">
        <v>64.69</v>
      </c>
      <c r="AB79" s="56">
        <v>68.349999999999994</v>
      </c>
      <c r="AC79" s="56">
        <v>76.47</v>
      </c>
      <c r="AD79" s="56">
        <v>76.98</v>
      </c>
      <c r="AE79" s="56">
        <v>76.099999999999994</v>
      </c>
      <c r="AF79" s="56">
        <v>77.510000000000005</v>
      </c>
      <c r="AG79" s="56">
        <v>77.98</v>
      </c>
      <c r="AH79" s="56">
        <v>81.7</v>
      </c>
      <c r="AI79" s="56">
        <v>84.18</v>
      </c>
      <c r="AJ79" s="56">
        <v>84.8</v>
      </c>
      <c r="AK79" s="56">
        <v>85.05</v>
      </c>
      <c r="AL79" s="56">
        <v>85.21</v>
      </c>
      <c r="AM79" s="56">
        <v>85.39</v>
      </c>
      <c r="AN79" s="56">
        <v>85.54</v>
      </c>
      <c r="AO79" s="56">
        <v>85.79</v>
      </c>
      <c r="AP79" s="54">
        <v>86.03</v>
      </c>
    </row>
    <row r="80" spans="1:42" ht="6" customHeight="1">
      <c r="A80" s="56">
        <v>24.23</v>
      </c>
      <c r="B80" s="56">
        <v>29.97</v>
      </c>
      <c r="C80" s="56">
        <v>36.83</v>
      </c>
      <c r="D80" s="56">
        <v>46.46</v>
      </c>
      <c r="E80" s="56">
        <v>59.98</v>
      </c>
      <c r="F80" s="56">
        <v>61.99</v>
      </c>
      <c r="G80" s="56">
        <v>51.16</v>
      </c>
      <c r="H80" s="56">
        <v>34.92</v>
      </c>
      <c r="I80" s="56">
        <v>20.420000000000002</v>
      </c>
      <c r="J80" s="56">
        <v>9.49</v>
      </c>
      <c r="K80" s="56">
        <v>5.3</v>
      </c>
      <c r="L80" s="56">
        <v>2.0499999999999998</v>
      </c>
      <c r="M80" s="56">
        <v>2.0499999999999998</v>
      </c>
      <c r="N80" s="56">
        <v>1.84</v>
      </c>
      <c r="O80" s="56">
        <v>1.9</v>
      </c>
      <c r="P80" s="56">
        <v>16.260000000000002</v>
      </c>
      <c r="Q80" s="56">
        <v>53.1</v>
      </c>
      <c r="R80" s="56">
        <v>75.86</v>
      </c>
      <c r="S80" s="56">
        <v>84.21</v>
      </c>
      <c r="T80" s="56">
        <v>86.87</v>
      </c>
      <c r="W80" s="56">
        <v>56.07</v>
      </c>
      <c r="X80" s="56">
        <v>55.1</v>
      </c>
      <c r="Y80" s="56">
        <v>38.770000000000003</v>
      </c>
      <c r="Z80" s="56">
        <v>19.29</v>
      </c>
      <c r="AA80" s="56">
        <v>11.53</v>
      </c>
      <c r="AB80" s="56">
        <v>19.79</v>
      </c>
      <c r="AC80" s="56">
        <v>45.96</v>
      </c>
      <c r="AD80" s="56">
        <v>45.68</v>
      </c>
      <c r="AE80" s="56">
        <v>39.32</v>
      </c>
      <c r="AF80" s="56">
        <v>44.2</v>
      </c>
      <c r="AG80" s="56">
        <v>44.7</v>
      </c>
      <c r="AH80" s="56">
        <v>65.010000000000005</v>
      </c>
      <c r="AI80" s="56">
        <v>81.56</v>
      </c>
      <c r="AJ80" s="56">
        <v>84.47</v>
      </c>
      <c r="AK80" s="56">
        <v>84.92</v>
      </c>
      <c r="AL80" s="56">
        <v>85.24</v>
      </c>
      <c r="AM80" s="56">
        <v>85.5</v>
      </c>
      <c r="AN80" s="56">
        <v>85.68</v>
      </c>
      <c r="AO80" s="56">
        <v>85.89</v>
      </c>
      <c r="AP80" s="54">
        <v>86.03</v>
      </c>
    </row>
    <row r="81" spans="1:42" ht="6" customHeight="1">
      <c r="A81" s="56">
        <v>14.47</v>
      </c>
      <c r="B81" s="56">
        <v>22.54</v>
      </c>
      <c r="C81" s="56">
        <v>30.21</v>
      </c>
      <c r="D81" s="56">
        <v>37.75</v>
      </c>
      <c r="E81" s="56">
        <v>45.93</v>
      </c>
      <c r="F81" s="56">
        <v>42.94</v>
      </c>
      <c r="G81" s="56">
        <v>33.06</v>
      </c>
      <c r="H81" s="56">
        <v>21.3</v>
      </c>
      <c r="I81" s="56">
        <v>10.54</v>
      </c>
      <c r="J81" s="56">
        <v>3.65</v>
      </c>
      <c r="K81" s="56">
        <v>1.59</v>
      </c>
      <c r="L81" s="56">
        <v>0.45</v>
      </c>
      <c r="M81" s="56">
        <v>0.51</v>
      </c>
      <c r="N81" s="56">
        <v>0.56999999999999995</v>
      </c>
      <c r="O81" s="56">
        <v>0.89</v>
      </c>
      <c r="P81" s="56">
        <v>13.98</v>
      </c>
      <c r="Q81" s="56">
        <v>55.77</v>
      </c>
      <c r="R81" s="56">
        <v>79.510000000000005</v>
      </c>
      <c r="S81" s="56">
        <v>85.72</v>
      </c>
      <c r="T81" s="56">
        <v>87.21</v>
      </c>
      <c r="W81" s="56">
        <v>55.11</v>
      </c>
      <c r="X81" s="56">
        <v>52.13</v>
      </c>
      <c r="Y81" s="56">
        <v>32.729999999999997</v>
      </c>
      <c r="Z81" s="56">
        <v>13.54</v>
      </c>
      <c r="AA81" s="56">
        <v>7.21</v>
      </c>
      <c r="AB81" s="56">
        <v>15.38</v>
      </c>
      <c r="AC81" s="56">
        <v>44.44</v>
      </c>
      <c r="AD81" s="56">
        <v>46.25</v>
      </c>
      <c r="AE81" s="56">
        <v>40.450000000000003</v>
      </c>
      <c r="AF81" s="56">
        <v>45.5</v>
      </c>
      <c r="AG81" s="56">
        <v>46</v>
      </c>
      <c r="AH81" s="56">
        <v>65.989999999999995</v>
      </c>
      <c r="AI81" s="56">
        <v>82.13</v>
      </c>
      <c r="AJ81" s="56">
        <v>84.88</v>
      </c>
      <c r="AK81" s="56">
        <v>85.37</v>
      </c>
      <c r="AL81" s="56">
        <v>85.5</v>
      </c>
      <c r="AM81" s="56">
        <v>85.74</v>
      </c>
      <c r="AN81" s="56">
        <v>85.9</v>
      </c>
      <c r="AO81" s="56">
        <v>86.12</v>
      </c>
      <c r="AP81" s="54">
        <v>86.29</v>
      </c>
    </row>
    <row r="82" spans="1:42" ht="6" customHeight="1">
      <c r="A82" s="56">
        <v>5.28</v>
      </c>
      <c r="B82" s="56">
        <v>5.37</v>
      </c>
      <c r="C82" s="56">
        <v>7.19</v>
      </c>
      <c r="D82" s="56">
        <v>15.09</v>
      </c>
      <c r="E82" s="56">
        <v>37.32</v>
      </c>
      <c r="F82" s="56">
        <v>49.96</v>
      </c>
      <c r="G82" s="56">
        <v>37.54</v>
      </c>
      <c r="H82" s="56">
        <v>16.989999999999998</v>
      </c>
      <c r="I82" s="56">
        <v>4.57</v>
      </c>
      <c r="J82" s="56">
        <v>0.52</v>
      </c>
      <c r="K82" s="56">
        <v>0.09</v>
      </c>
      <c r="L82" s="56">
        <v>0.04</v>
      </c>
      <c r="M82" s="56">
        <v>0.03</v>
      </c>
      <c r="N82" s="56">
        <v>0.03</v>
      </c>
      <c r="O82" s="56">
        <v>0.03</v>
      </c>
      <c r="P82" s="56">
        <v>1.1299999999999999</v>
      </c>
      <c r="Q82" s="56">
        <v>21.96</v>
      </c>
      <c r="R82" s="56">
        <v>58.55</v>
      </c>
      <c r="S82" s="56">
        <v>78.48</v>
      </c>
      <c r="T82" s="56">
        <v>85.11</v>
      </c>
      <c r="W82" s="56">
        <v>61.76</v>
      </c>
      <c r="X82" s="56">
        <v>62.43</v>
      </c>
      <c r="Y82" s="56">
        <v>51.12</v>
      </c>
      <c r="Z82" s="56">
        <v>33.950000000000003</v>
      </c>
      <c r="AA82" s="56">
        <v>25.51</v>
      </c>
      <c r="AB82" s="56">
        <v>34.56</v>
      </c>
      <c r="AC82" s="56">
        <v>61.46</v>
      </c>
      <c r="AD82" s="56">
        <v>62.91</v>
      </c>
      <c r="AE82" s="56">
        <v>59.38</v>
      </c>
      <c r="AF82" s="56">
        <v>62.71</v>
      </c>
      <c r="AG82" s="56">
        <v>63.2</v>
      </c>
      <c r="AH82" s="56">
        <v>74.42</v>
      </c>
      <c r="AI82" s="56">
        <v>82.47</v>
      </c>
      <c r="AJ82" s="56">
        <v>83.79</v>
      </c>
      <c r="AK82" s="56">
        <v>84.16</v>
      </c>
      <c r="AL82" s="56">
        <v>84.35</v>
      </c>
      <c r="AM82" s="56">
        <v>84.57</v>
      </c>
      <c r="AN82" s="56">
        <v>84.81</v>
      </c>
      <c r="AO82" s="56">
        <v>85.05</v>
      </c>
      <c r="AP82" s="54">
        <v>85.24</v>
      </c>
    </row>
    <row r="83" spans="1:42" ht="6" customHeight="1">
      <c r="A83" s="56">
        <v>10.199999999999999</v>
      </c>
      <c r="B83" s="56">
        <v>22.42</v>
      </c>
      <c r="C83" s="56">
        <v>40.57</v>
      </c>
      <c r="D83" s="56">
        <v>51.22</v>
      </c>
      <c r="E83" s="56">
        <v>56.68</v>
      </c>
      <c r="F83" s="56">
        <v>52.16</v>
      </c>
      <c r="G83" s="56">
        <v>41.65</v>
      </c>
      <c r="H83" s="56">
        <v>29.33</v>
      </c>
      <c r="I83" s="56">
        <v>17.760000000000002</v>
      </c>
      <c r="J83" s="56">
        <v>9.01</v>
      </c>
      <c r="K83" s="56">
        <v>4.88</v>
      </c>
      <c r="L83" s="56">
        <v>2.46</v>
      </c>
      <c r="M83" s="56">
        <v>2.66</v>
      </c>
      <c r="N83" s="56">
        <v>3.18</v>
      </c>
      <c r="O83" s="56">
        <v>4.38</v>
      </c>
      <c r="P83" s="56">
        <v>14.82</v>
      </c>
      <c r="Q83" s="56">
        <v>23.9</v>
      </c>
      <c r="R83" s="56">
        <v>41.12</v>
      </c>
      <c r="S83" s="56">
        <v>44.66</v>
      </c>
      <c r="T83" s="56">
        <v>57.03</v>
      </c>
      <c r="W83" s="56">
        <v>64.8</v>
      </c>
      <c r="X83" s="56">
        <v>68.2</v>
      </c>
      <c r="Y83" s="56">
        <v>65.37</v>
      </c>
      <c r="Z83" s="56">
        <v>57.1</v>
      </c>
      <c r="AA83" s="56">
        <v>51.93</v>
      </c>
      <c r="AB83" s="56">
        <v>58.08</v>
      </c>
      <c r="AC83" s="56">
        <v>74.25</v>
      </c>
      <c r="AD83" s="56">
        <v>75.31</v>
      </c>
      <c r="AE83" s="56">
        <v>74.31</v>
      </c>
      <c r="AF83" s="56">
        <v>76.010000000000005</v>
      </c>
      <c r="AG83" s="56">
        <v>76.290000000000006</v>
      </c>
      <c r="AH83" s="56">
        <v>80.819999999999993</v>
      </c>
      <c r="AI83" s="56">
        <v>84.03</v>
      </c>
      <c r="AJ83" s="56">
        <v>84.58</v>
      </c>
      <c r="AK83" s="56">
        <v>84.74</v>
      </c>
      <c r="AL83" s="56">
        <v>84.88</v>
      </c>
      <c r="AM83" s="56">
        <v>85.13</v>
      </c>
      <c r="AN83" s="56">
        <v>85.42</v>
      </c>
      <c r="AO83" s="56">
        <v>85.87</v>
      </c>
      <c r="AP83" s="54">
        <v>86.26</v>
      </c>
    </row>
    <row r="84" spans="1:42" ht="6" customHeight="1">
      <c r="A84" s="56">
        <v>3.47</v>
      </c>
      <c r="B84" s="56">
        <v>3.05</v>
      </c>
      <c r="C84" s="56">
        <v>3.73</v>
      </c>
      <c r="D84" s="56">
        <v>8.41</v>
      </c>
      <c r="E84" s="56">
        <v>24.54</v>
      </c>
      <c r="F84" s="56">
        <v>36.51</v>
      </c>
      <c r="G84" s="56">
        <v>28.27</v>
      </c>
      <c r="H84" s="56">
        <v>12.16</v>
      </c>
      <c r="I84" s="56">
        <v>2.75</v>
      </c>
      <c r="J84" s="56">
        <v>0.23</v>
      </c>
      <c r="K84" s="56">
        <v>0.04</v>
      </c>
      <c r="L84" s="56">
        <v>0.03</v>
      </c>
      <c r="M84" s="56">
        <v>0.01</v>
      </c>
      <c r="N84" s="56">
        <v>0.03</v>
      </c>
      <c r="O84" s="56">
        <v>0.03</v>
      </c>
      <c r="P84" s="56">
        <v>0.48</v>
      </c>
      <c r="Q84" s="56">
        <v>14.2</v>
      </c>
      <c r="R84" s="56">
        <v>49.88</v>
      </c>
      <c r="S84" s="56">
        <v>76.09</v>
      </c>
      <c r="T84" s="56">
        <v>86.15</v>
      </c>
      <c r="W84" s="56">
        <v>68.41</v>
      </c>
      <c r="X84" s="56">
        <v>72.11</v>
      </c>
      <c r="Y84" s="56">
        <v>71.41</v>
      </c>
      <c r="Z84" s="56">
        <v>67.56</v>
      </c>
      <c r="AA84" s="56">
        <v>65.13</v>
      </c>
      <c r="AB84" s="56">
        <v>68.84</v>
      </c>
      <c r="AC84" s="56">
        <v>77.959999999999994</v>
      </c>
      <c r="AD84" s="56">
        <v>78.849999999999994</v>
      </c>
      <c r="AE84" s="56">
        <v>78.48</v>
      </c>
      <c r="AF84" s="56">
        <v>79.62</v>
      </c>
      <c r="AG84" s="56">
        <v>79.97</v>
      </c>
      <c r="AH84" s="56">
        <v>82.46</v>
      </c>
      <c r="AI84" s="56">
        <v>84.22</v>
      </c>
      <c r="AJ84" s="56">
        <v>84.58</v>
      </c>
      <c r="AK84" s="56">
        <v>84.82</v>
      </c>
      <c r="AL84" s="56">
        <v>84.95</v>
      </c>
      <c r="AM84" s="56">
        <v>85.11</v>
      </c>
      <c r="AN84" s="56">
        <v>85.33</v>
      </c>
      <c r="AO84" s="56">
        <v>85.59</v>
      </c>
      <c r="AP84" s="54">
        <v>85.85</v>
      </c>
    </row>
    <row r="85" spans="1:42" ht="6" customHeight="1">
      <c r="A85" s="56">
        <v>38.4</v>
      </c>
      <c r="B85" s="56">
        <v>32.299999999999997</v>
      </c>
      <c r="C85" s="56">
        <v>17.8</v>
      </c>
      <c r="D85" s="56">
        <v>9.8699999999999992</v>
      </c>
      <c r="E85" s="56">
        <v>7.55</v>
      </c>
      <c r="F85" s="56">
        <v>8.39</v>
      </c>
      <c r="G85" s="56">
        <v>15.86</v>
      </c>
      <c r="H85" s="56">
        <v>38.049999999999997</v>
      </c>
      <c r="I85" s="56">
        <v>59.8</v>
      </c>
      <c r="J85" s="56">
        <v>64.069999999999993</v>
      </c>
      <c r="K85" s="56">
        <v>56.59</v>
      </c>
      <c r="L85" s="56">
        <v>44</v>
      </c>
      <c r="M85" s="56">
        <v>32.880000000000003</v>
      </c>
      <c r="N85" s="56">
        <v>21.55</v>
      </c>
      <c r="O85" s="56">
        <v>15.2</v>
      </c>
      <c r="P85" s="56">
        <v>13.3</v>
      </c>
      <c r="Q85" s="56">
        <v>10.81</v>
      </c>
      <c r="R85" s="56">
        <v>12.42</v>
      </c>
      <c r="S85" s="56">
        <v>24.32</v>
      </c>
      <c r="T85" s="56">
        <v>48.04</v>
      </c>
      <c r="W85" s="56">
        <v>62.49</v>
      </c>
      <c r="X85" s="56">
        <v>69.23</v>
      </c>
      <c r="Y85" s="56">
        <v>73.67</v>
      </c>
      <c r="Z85" s="56">
        <v>75.459999999999994</v>
      </c>
      <c r="AA85" s="56">
        <v>74.73</v>
      </c>
      <c r="AB85" s="56">
        <v>71.95</v>
      </c>
      <c r="AC85" s="56">
        <v>67.67</v>
      </c>
      <c r="AD85" s="56">
        <v>62.96</v>
      </c>
      <c r="AE85" s="56">
        <v>56.48</v>
      </c>
      <c r="AF85" s="56">
        <v>54.07</v>
      </c>
      <c r="AG85" s="56">
        <v>49.09</v>
      </c>
      <c r="AH85" s="56">
        <v>48.69</v>
      </c>
      <c r="AI85" s="56">
        <v>48.74</v>
      </c>
      <c r="AJ85" s="56">
        <v>47.97</v>
      </c>
      <c r="AK85" s="56">
        <v>46.37</v>
      </c>
      <c r="AL85" s="56">
        <v>56.25</v>
      </c>
      <c r="AM85" s="56">
        <v>73.17</v>
      </c>
      <c r="AN85" s="56">
        <v>81.67</v>
      </c>
      <c r="AO85" s="56">
        <v>84.14</v>
      </c>
      <c r="AP85" s="54">
        <v>84.92</v>
      </c>
    </row>
    <row r="86" spans="1:42" ht="6" customHeight="1">
      <c r="A86" s="56">
        <v>58.54</v>
      </c>
      <c r="B86" s="56">
        <v>63.02</v>
      </c>
      <c r="C86" s="56">
        <v>59.51</v>
      </c>
      <c r="D86" s="56">
        <v>50.46</v>
      </c>
      <c r="E86" s="56">
        <v>45.23</v>
      </c>
      <c r="F86" s="56">
        <v>53.39</v>
      </c>
      <c r="G86" s="56">
        <v>74.88</v>
      </c>
      <c r="H86" s="56">
        <v>78.28</v>
      </c>
      <c r="I86" s="56">
        <v>78.58</v>
      </c>
      <c r="J86" s="56">
        <v>78.19</v>
      </c>
      <c r="K86" s="56">
        <v>76.64</v>
      </c>
      <c r="L86" s="56">
        <v>74.400000000000006</v>
      </c>
      <c r="M86" s="56">
        <v>70.98</v>
      </c>
      <c r="N86" s="56">
        <v>66.81</v>
      </c>
      <c r="O86" s="56">
        <v>63.43</v>
      </c>
      <c r="P86" s="56">
        <v>60.9</v>
      </c>
      <c r="Q86" s="56">
        <v>59.87</v>
      </c>
      <c r="R86" s="56">
        <v>64.17</v>
      </c>
      <c r="S86" s="56">
        <v>73.709999999999994</v>
      </c>
      <c r="T86" s="56">
        <v>81.38</v>
      </c>
      <c r="W86" s="56">
        <v>57.02</v>
      </c>
      <c r="X86" s="56">
        <v>65.59</v>
      </c>
      <c r="Y86" s="56">
        <v>71.510000000000005</v>
      </c>
      <c r="Z86" s="56">
        <v>73.2</v>
      </c>
      <c r="AA86" s="56">
        <v>70.739999999999995</v>
      </c>
      <c r="AB86" s="56">
        <v>65.17</v>
      </c>
      <c r="AC86" s="56">
        <v>57.45</v>
      </c>
      <c r="AD86" s="56">
        <v>49.76</v>
      </c>
      <c r="AE86" s="56">
        <v>40.24</v>
      </c>
      <c r="AF86" s="56">
        <v>36.659999999999997</v>
      </c>
      <c r="AG86" s="56">
        <v>30.57</v>
      </c>
      <c r="AH86" s="56">
        <v>29.9</v>
      </c>
      <c r="AI86" s="56">
        <v>29.92</v>
      </c>
      <c r="AJ86" s="56">
        <v>29.18</v>
      </c>
      <c r="AK86" s="56">
        <v>27.42</v>
      </c>
      <c r="AL86" s="56">
        <v>39.409999999999997</v>
      </c>
      <c r="AM86" s="56">
        <v>64.31</v>
      </c>
      <c r="AN86" s="56">
        <v>78.98</v>
      </c>
      <c r="AO86" s="56">
        <v>83.39</v>
      </c>
      <c r="AP86" s="54">
        <v>84.69</v>
      </c>
    </row>
    <row r="87" spans="1:42" ht="6" customHeight="1">
      <c r="A87" s="56">
        <v>54.03</v>
      </c>
      <c r="B87" s="56">
        <v>56.69</v>
      </c>
      <c r="C87" s="56">
        <v>46.52</v>
      </c>
      <c r="D87" s="56">
        <v>30.36</v>
      </c>
      <c r="E87" s="56">
        <v>22.83</v>
      </c>
      <c r="F87" s="56">
        <v>34.700000000000003</v>
      </c>
      <c r="G87" s="56">
        <v>70.48</v>
      </c>
      <c r="H87" s="56">
        <v>77</v>
      </c>
      <c r="I87" s="56">
        <v>77.73</v>
      </c>
      <c r="J87" s="56">
        <v>77.02</v>
      </c>
      <c r="K87" s="56">
        <v>73.91</v>
      </c>
      <c r="L87" s="56">
        <v>69.84</v>
      </c>
      <c r="M87" s="56">
        <v>64.290000000000006</v>
      </c>
      <c r="N87" s="56">
        <v>57.57</v>
      </c>
      <c r="O87" s="56">
        <v>52.07</v>
      </c>
      <c r="P87" s="56">
        <v>48.29</v>
      </c>
      <c r="Q87" s="56">
        <v>46.15</v>
      </c>
      <c r="R87" s="56">
        <v>51.18</v>
      </c>
      <c r="S87" s="56">
        <v>65.459999999999994</v>
      </c>
      <c r="T87" s="56">
        <v>78.150000000000006</v>
      </c>
      <c r="W87" s="56">
        <v>47.25</v>
      </c>
      <c r="X87" s="56">
        <v>58.21</v>
      </c>
      <c r="Y87" s="56">
        <v>66</v>
      </c>
      <c r="Z87" s="56">
        <v>67.069999999999993</v>
      </c>
      <c r="AA87" s="56">
        <v>61.61</v>
      </c>
      <c r="AB87" s="56">
        <v>51.71</v>
      </c>
      <c r="AC87" s="56">
        <v>39.93</v>
      </c>
      <c r="AD87" s="56">
        <v>30.07</v>
      </c>
      <c r="AE87" s="56">
        <v>19.899999999999999</v>
      </c>
      <c r="AF87" s="56">
        <v>16.899999999999999</v>
      </c>
      <c r="AG87" s="56">
        <v>12.21</v>
      </c>
      <c r="AH87" s="56">
        <v>12.24</v>
      </c>
      <c r="AI87" s="56">
        <v>12.67</v>
      </c>
      <c r="AJ87" s="56">
        <v>12.24</v>
      </c>
      <c r="AK87" s="56">
        <v>11.07</v>
      </c>
      <c r="AL87" s="56">
        <v>21.67</v>
      </c>
      <c r="AM87" s="56">
        <v>50.74</v>
      </c>
      <c r="AN87" s="56">
        <v>72.540000000000006</v>
      </c>
      <c r="AO87" s="56">
        <v>80.05</v>
      </c>
      <c r="AP87" s="54">
        <v>82.15</v>
      </c>
    </row>
    <row r="88" spans="1:42" ht="6" customHeight="1">
      <c r="A88" s="56">
        <v>31.09</v>
      </c>
      <c r="B88" s="56">
        <v>25.26</v>
      </c>
      <c r="C88" s="56">
        <v>12.44</v>
      </c>
      <c r="D88" s="56">
        <v>6.3</v>
      </c>
      <c r="E88" s="56">
        <v>6.06</v>
      </c>
      <c r="F88" s="56">
        <v>8.18</v>
      </c>
      <c r="G88" s="56">
        <v>16.07</v>
      </c>
      <c r="H88" s="56">
        <v>35.880000000000003</v>
      </c>
      <c r="I88" s="56">
        <v>53.17</v>
      </c>
      <c r="J88" s="56">
        <v>51.64</v>
      </c>
      <c r="K88" s="56">
        <v>38.78</v>
      </c>
      <c r="L88" s="56">
        <v>23.25</v>
      </c>
      <c r="M88" s="56">
        <v>13.02</v>
      </c>
      <c r="N88" s="56">
        <v>5.58</v>
      </c>
      <c r="O88" s="56">
        <v>2.74</v>
      </c>
      <c r="P88" s="56">
        <v>2.08</v>
      </c>
      <c r="Q88" s="56">
        <v>1.37</v>
      </c>
      <c r="R88" s="56">
        <v>1.85</v>
      </c>
      <c r="S88" s="56">
        <v>7.31</v>
      </c>
      <c r="T88" s="56">
        <v>27.61</v>
      </c>
      <c r="W88" s="56">
        <v>39.07</v>
      </c>
      <c r="X88" s="56">
        <v>51.85</v>
      </c>
      <c r="Y88" s="56">
        <v>62.32</v>
      </c>
      <c r="Z88" s="56">
        <v>63.4</v>
      </c>
      <c r="AA88" s="56">
        <v>54.36</v>
      </c>
      <c r="AB88" s="56">
        <v>40.090000000000003</v>
      </c>
      <c r="AC88" s="56">
        <v>25.84</v>
      </c>
      <c r="AD88" s="56">
        <v>15.87</v>
      </c>
      <c r="AE88" s="56">
        <v>7.84</v>
      </c>
      <c r="AF88" s="56">
        <v>5.88</v>
      </c>
      <c r="AG88" s="56">
        <v>3.37</v>
      </c>
      <c r="AH88" s="56">
        <v>3.24</v>
      </c>
      <c r="AI88" s="56">
        <v>3.49</v>
      </c>
      <c r="AJ88" s="56">
        <v>3.39</v>
      </c>
      <c r="AK88" s="56">
        <v>2.5299999999999998</v>
      </c>
      <c r="AL88" s="56">
        <v>11.42</v>
      </c>
      <c r="AM88" s="56">
        <v>48</v>
      </c>
      <c r="AN88" s="56">
        <v>73.680000000000007</v>
      </c>
      <c r="AO88" s="56">
        <v>81.05</v>
      </c>
      <c r="AP88" s="54">
        <v>83.41</v>
      </c>
    </row>
    <row r="89" spans="1:42" ht="6" customHeight="1">
      <c r="A89" s="56">
        <v>7.82</v>
      </c>
      <c r="B89" s="56">
        <v>5.28</v>
      </c>
      <c r="C89" s="56">
        <v>1.27</v>
      </c>
      <c r="D89" s="56">
        <v>0.33</v>
      </c>
      <c r="E89" s="56">
        <v>0.46</v>
      </c>
      <c r="F89" s="56">
        <v>1.03</v>
      </c>
      <c r="G89" s="56">
        <v>3.84</v>
      </c>
      <c r="H89" s="56">
        <v>14.49</v>
      </c>
      <c r="I89" s="56">
        <v>25.88</v>
      </c>
      <c r="J89" s="56">
        <v>20.13</v>
      </c>
      <c r="K89" s="56">
        <v>8.5299999999999994</v>
      </c>
      <c r="L89" s="56">
        <v>1.96</v>
      </c>
      <c r="M89" s="56">
        <v>0.41</v>
      </c>
      <c r="N89" s="56">
        <v>0.04</v>
      </c>
      <c r="O89" s="56">
        <v>0.02</v>
      </c>
      <c r="P89" s="56">
        <v>0.04</v>
      </c>
      <c r="Q89" s="56">
        <v>0.04</v>
      </c>
      <c r="R89" s="56">
        <v>0.06</v>
      </c>
      <c r="S89" s="56">
        <v>0.21</v>
      </c>
      <c r="T89" s="56">
        <v>4</v>
      </c>
      <c r="W89" s="56">
        <v>66.86</v>
      </c>
      <c r="X89" s="56">
        <v>72.209999999999994</v>
      </c>
      <c r="Y89" s="56">
        <v>75.95</v>
      </c>
      <c r="Z89" s="56">
        <v>78.16</v>
      </c>
      <c r="AA89" s="56">
        <v>79.239999999999995</v>
      </c>
      <c r="AB89" s="56">
        <v>80.959999999999994</v>
      </c>
      <c r="AC89" s="56">
        <v>82.98</v>
      </c>
      <c r="AD89" s="56">
        <v>82.88</v>
      </c>
      <c r="AE89" s="56">
        <v>82.89</v>
      </c>
      <c r="AF89" s="56">
        <v>82.82</v>
      </c>
      <c r="AG89" s="56">
        <v>80.41</v>
      </c>
      <c r="AH89" s="56">
        <v>78.150000000000006</v>
      </c>
      <c r="AI89" s="56">
        <v>74.98</v>
      </c>
      <c r="AJ89" s="56">
        <v>70.55</v>
      </c>
      <c r="AK89" s="56">
        <v>66.52</v>
      </c>
      <c r="AL89" s="56">
        <v>63.79</v>
      </c>
      <c r="AM89" s="56">
        <v>61.92</v>
      </c>
      <c r="AN89" s="56">
        <v>64.83</v>
      </c>
      <c r="AO89" s="56">
        <v>74.44</v>
      </c>
      <c r="AP89" s="56">
        <v>82.47</v>
      </c>
    </row>
    <row r="90" spans="1:42" ht="6" customHeight="1">
      <c r="A90" s="56">
        <v>12.5</v>
      </c>
      <c r="B90" s="56">
        <v>6.72</v>
      </c>
      <c r="C90" s="56">
        <v>0.51</v>
      </c>
      <c r="D90" s="56">
        <v>0.05</v>
      </c>
      <c r="E90" s="56">
        <v>0.03</v>
      </c>
      <c r="F90" s="56">
        <v>0.26</v>
      </c>
      <c r="G90" s="56">
        <v>8.11</v>
      </c>
      <c r="H90" s="56">
        <v>16.309999999999999</v>
      </c>
      <c r="I90" s="56">
        <v>11.39</v>
      </c>
      <c r="J90" s="56">
        <v>5.64</v>
      </c>
      <c r="K90" s="56">
        <v>2.13</v>
      </c>
      <c r="L90" s="56">
        <v>0.69</v>
      </c>
      <c r="M90" s="56">
        <v>0.32</v>
      </c>
      <c r="N90" s="56">
        <v>0.3</v>
      </c>
      <c r="O90" s="56">
        <v>0.19</v>
      </c>
      <c r="P90" s="56">
        <v>2.36</v>
      </c>
      <c r="Q90" s="56">
        <v>28.35</v>
      </c>
      <c r="R90" s="56">
        <v>63.43</v>
      </c>
      <c r="S90" s="56">
        <v>76.72</v>
      </c>
      <c r="T90" s="56">
        <v>80.64</v>
      </c>
      <c r="W90" s="56">
        <v>61.11</v>
      </c>
      <c r="X90" s="56">
        <v>67.66</v>
      </c>
      <c r="Y90" s="56">
        <v>71.38</v>
      </c>
      <c r="Z90" s="56">
        <v>72.98</v>
      </c>
      <c r="AA90" s="56">
        <v>73.83</v>
      </c>
      <c r="AB90" s="56">
        <v>75.989999999999995</v>
      </c>
      <c r="AC90" s="56">
        <v>79.27</v>
      </c>
      <c r="AD90" s="56">
        <v>79.349999999999994</v>
      </c>
      <c r="AE90" s="56">
        <v>79.040000000000006</v>
      </c>
      <c r="AF90" s="56">
        <v>78.069999999999993</v>
      </c>
      <c r="AG90" s="56">
        <v>74.819999999999993</v>
      </c>
      <c r="AH90" s="56">
        <v>70.83</v>
      </c>
      <c r="AI90" s="56">
        <v>65.64</v>
      </c>
      <c r="AJ90" s="56">
        <v>58.77</v>
      </c>
      <c r="AK90" s="56">
        <v>53.15</v>
      </c>
      <c r="AL90" s="56">
        <v>49.31</v>
      </c>
      <c r="AM90" s="56">
        <v>46.57</v>
      </c>
      <c r="AN90" s="56">
        <v>50.75</v>
      </c>
      <c r="AO90" s="56">
        <v>64.37</v>
      </c>
      <c r="AP90" s="54">
        <v>76.3</v>
      </c>
    </row>
    <row r="91" spans="1:42" ht="6" customHeight="1">
      <c r="A91" s="56">
        <v>39.76</v>
      </c>
      <c r="B91" s="56">
        <v>50.67</v>
      </c>
      <c r="C91" s="56">
        <v>51.97</v>
      </c>
      <c r="D91" s="56">
        <v>42.49</v>
      </c>
      <c r="E91" s="56">
        <v>36.6</v>
      </c>
      <c r="F91" s="56">
        <v>46.76</v>
      </c>
      <c r="G91" s="56">
        <v>72.23</v>
      </c>
      <c r="H91" s="56">
        <v>73.569999999999993</v>
      </c>
      <c r="I91" s="56">
        <v>69.040000000000006</v>
      </c>
      <c r="J91" s="56">
        <v>61.65</v>
      </c>
      <c r="K91" s="56">
        <v>50.11</v>
      </c>
      <c r="L91" s="56">
        <v>37.1</v>
      </c>
      <c r="M91" s="56">
        <v>24.58</v>
      </c>
      <c r="N91" s="56">
        <v>13.93</v>
      </c>
      <c r="O91" s="56">
        <v>8.1199999999999992</v>
      </c>
      <c r="P91" s="56">
        <v>5.61</v>
      </c>
      <c r="Q91" s="56">
        <v>4.25</v>
      </c>
      <c r="R91" s="56">
        <v>6.44</v>
      </c>
      <c r="S91" s="56">
        <v>21.45</v>
      </c>
      <c r="T91" s="56">
        <v>50.96</v>
      </c>
      <c r="W91" s="56">
        <v>57.07</v>
      </c>
      <c r="X91" s="56">
        <v>66.17</v>
      </c>
      <c r="Y91" s="56">
        <v>71.59</v>
      </c>
      <c r="Z91" s="56">
        <v>73.12</v>
      </c>
      <c r="AA91" s="56">
        <v>73.69</v>
      </c>
      <c r="AB91" s="56">
        <v>76.650000000000006</v>
      </c>
      <c r="AC91" s="56">
        <v>81.12</v>
      </c>
      <c r="AD91" s="56">
        <v>80.73</v>
      </c>
      <c r="AE91" s="56">
        <v>79.13</v>
      </c>
      <c r="AF91" s="56">
        <v>76.19</v>
      </c>
      <c r="AG91" s="56">
        <v>70.17</v>
      </c>
      <c r="AH91" s="56">
        <v>62.52</v>
      </c>
      <c r="AI91" s="56">
        <v>53.31</v>
      </c>
      <c r="AJ91" s="56">
        <v>42.66</v>
      </c>
      <c r="AK91" s="56">
        <v>34.64</v>
      </c>
      <c r="AL91" s="56">
        <v>29.84</v>
      </c>
      <c r="AM91" s="56">
        <v>26.6</v>
      </c>
      <c r="AN91" s="56">
        <v>31.46</v>
      </c>
      <c r="AO91" s="56">
        <v>50.64</v>
      </c>
      <c r="AP91" s="54">
        <v>71.2</v>
      </c>
    </row>
    <row r="92" spans="1:42" ht="6" customHeight="1">
      <c r="A92" s="56">
        <v>53.09</v>
      </c>
      <c r="B92" s="56">
        <v>55.21</v>
      </c>
      <c r="C92" s="56">
        <v>43.72</v>
      </c>
      <c r="D92" s="56">
        <v>25.76</v>
      </c>
      <c r="E92" s="56">
        <v>17.510000000000002</v>
      </c>
      <c r="F92" s="56">
        <v>27.47</v>
      </c>
      <c r="G92" s="56">
        <v>58.8</v>
      </c>
      <c r="H92" s="56">
        <v>58.45</v>
      </c>
      <c r="I92" s="56">
        <v>47.65</v>
      </c>
      <c r="J92" s="56">
        <v>33</v>
      </c>
      <c r="K92" s="56">
        <v>21.54</v>
      </c>
      <c r="L92" s="56">
        <v>11.55</v>
      </c>
      <c r="M92" s="56">
        <v>8.4</v>
      </c>
      <c r="N92" s="56">
        <v>7.6</v>
      </c>
      <c r="O92" s="56">
        <v>5.97</v>
      </c>
      <c r="P92" s="56">
        <v>20.04</v>
      </c>
      <c r="Q92" s="56">
        <v>58.9</v>
      </c>
      <c r="R92" s="56">
        <v>77.66</v>
      </c>
      <c r="S92" s="56">
        <v>82.34</v>
      </c>
      <c r="T92" s="56">
        <v>84.21</v>
      </c>
      <c r="W92" s="56">
        <v>42.8</v>
      </c>
      <c r="X92" s="56">
        <v>54.7</v>
      </c>
      <c r="Y92" s="56">
        <v>60.97</v>
      </c>
      <c r="Z92" s="56">
        <v>59.46</v>
      </c>
      <c r="AA92" s="56">
        <v>57.77</v>
      </c>
      <c r="AB92" s="56">
        <v>64.260000000000005</v>
      </c>
      <c r="AC92" s="56">
        <v>76.180000000000007</v>
      </c>
      <c r="AD92" s="56">
        <v>75.290000000000006</v>
      </c>
      <c r="AE92" s="56">
        <v>71.44</v>
      </c>
      <c r="AF92" s="56">
        <v>65.16</v>
      </c>
      <c r="AG92" s="56">
        <v>54.64</v>
      </c>
      <c r="AH92" s="56">
        <v>42.46</v>
      </c>
      <c r="AI92" s="56">
        <v>29.97</v>
      </c>
      <c r="AJ92" s="56">
        <v>18.62</v>
      </c>
      <c r="AK92" s="56">
        <v>11.82</v>
      </c>
      <c r="AL92" s="56">
        <v>8.6199999999999992</v>
      </c>
      <c r="AM92" s="56">
        <v>6.85</v>
      </c>
      <c r="AN92" s="56">
        <v>9.8800000000000008</v>
      </c>
      <c r="AO92" s="56">
        <v>27.1</v>
      </c>
      <c r="AP92" s="54">
        <v>55.34</v>
      </c>
    </row>
    <row r="93" spans="1:42" ht="6" customHeight="1">
      <c r="A93" s="56">
        <v>20.52</v>
      </c>
      <c r="B93" s="56">
        <v>17.37</v>
      </c>
      <c r="C93" s="56">
        <v>8.41</v>
      </c>
      <c r="D93" s="56">
        <v>4.58</v>
      </c>
      <c r="E93" s="56">
        <v>7.86</v>
      </c>
      <c r="F93" s="56">
        <v>15.34</v>
      </c>
      <c r="G93" s="56">
        <v>25.98</v>
      </c>
      <c r="H93" s="56">
        <v>38.39</v>
      </c>
      <c r="I93" s="56">
        <v>43.83</v>
      </c>
      <c r="J93" s="56">
        <v>33.909999999999997</v>
      </c>
      <c r="K93" s="56">
        <v>18.13</v>
      </c>
      <c r="L93" s="56">
        <v>6.57</v>
      </c>
      <c r="M93" s="56">
        <v>2.15</v>
      </c>
      <c r="N93" s="56">
        <v>0.46</v>
      </c>
      <c r="O93" s="56">
        <v>0.13</v>
      </c>
      <c r="P93" s="56">
        <v>0.1</v>
      </c>
      <c r="Q93" s="56">
        <v>0.08</v>
      </c>
      <c r="R93" s="56">
        <v>0.19</v>
      </c>
      <c r="S93" s="56">
        <v>0.99</v>
      </c>
      <c r="T93" s="56">
        <v>10.130000000000001</v>
      </c>
      <c r="W93" s="56">
        <v>31.33</v>
      </c>
      <c r="X93" s="56">
        <v>45.13</v>
      </c>
      <c r="Y93" s="56">
        <v>52.81</v>
      </c>
      <c r="Z93" s="56">
        <v>50.04</v>
      </c>
      <c r="AA93" s="56">
        <v>47.38</v>
      </c>
      <c r="AB93" s="56">
        <v>55.81</v>
      </c>
      <c r="AC93" s="56">
        <v>71.680000000000007</v>
      </c>
      <c r="AD93" s="56">
        <v>69.81</v>
      </c>
      <c r="AE93" s="56">
        <v>63.59</v>
      </c>
      <c r="AF93" s="56">
        <v>54.31</v>
      </c>
      <c r="AG93" s="56">
        <v>40.97</v>
      </c>
      <c r="AH93" s="56">
        <v>27.2</v>
      </c>
      <c r="AI93" s="56">
        <v>15.5</v>
      </c>
      <c r="AJ93" s="56">
        <v>7.24</v>
      </c>
      <c r="AK93" s="56">
        <v>3.52</v>
      </c>
      <c r="AL93" s="56">
        <v>2.16</v>
      </c>
      <c r="AM93" s="56">
        <v>1.55</v>
      </c>
      <c r="AN93" s="56">
        <v>2.75</v>
      </c>
      <c r="AO93" s="56">
        <v>13.48</v>
      </c>
      <c r="AP93" s="54">
        <v>41.01</v>
      </c>
    </row>
    <row r="94" spans="1:42" ht="6" customHeight="1">
      <c r="A94" s="56">
        <v>17.73</v>
      </c>
      <c r="B94" s="56">
        <v>10.87</v>
      </c>
      <c r="C94" s="56">
        <v>5.97</v>
      </c>
      <c r="D94" s="56">
        <v>5.37</v>
      </c>
      <c r="E94" s="56">
        <v>10.18</v>
      </c>
      <c r="F94" s="56">
        <v>23.11</v>
      </c>
      <c r="G94" s="56">
        <v>35.93</v>
      </c>
      <c r="H94" s="56">
        <v>39.33</v>
      </c>
      <c r="I94" s="56">
        <v>28.25</v>
      </c>
      <c r="J94" s="56">
        <v>14.16</v>
      </c>
      <c r="K94" s="56">
        <v>5.37</v>
      </c>
      <c r="L94" s="56">
        <v>1.81</v>
      </c>
      <c r="M94" s="56">
        <v>0.54</v>
      </c>
      <c r="N94" s="56">
        <v>0.36</v>
      </c>
      <c r="O94" s="56">
        <v>0.32</v>
      </c>
      <c r="P94" s="56">
        <v>0.53</v>
      </c>
      <c r="Q94" s="56">
        <v>3.69</v>
      </c>
      <c r="R94" s="56">
        <v>21.69</v>
      </c>
      <c r="S94" s="56">
        <v>55.2</v>
      </c>
      <c r="T94" s="56">
        <v>77.180000000000007</v>
      </c>
      <c r="W94" s="56">
        <v>61.14</v>
      </c>
      <c r="X94" s="56">
        <v>64.72</v>
      </c>
      <c r="Y94" s="56">
        <v>58.93</v>
      </c>
      <c r="Z94" s="56">
        <v>46.6</v>
      </c>
      <c r="AA94" s="56">
        <v>40.1</v>
      </c>
      <c r="AB94" s="56">
        <v>49.89</v>
      </c>
      <c r="AC94" s="56">
        <v>74.72</v>
      </c>
      <c r="AD94" s="56">
        <v>78.88</v>
      </c>
      <c r="AE94" s="56">
        <v>79.87</v>
      </c>
      <c r="AF94" s="56">
        <v>79.52</v>
      </c>
      <c r="AG94" s="56">
        <v>77.400000000000006</v>
      </c>
      <c r="AH94" s="56">
        <v>73.709999999999994</v>
      </c>
      <c r="AI94" s="56">
        <v>68.58</v>
      </c>
      <c r="AJ94" s="56">
        <v>61.9</v>
      </c>
      <c r="AK94" s="56">
        <v>56.3</v>
      </c>
      <c r="AL94" s="56">
        <v>52.36</v>
      </c>
      <c r="AM94" s="56">
        <v>49.61</v>
      </c>
      <c r="AN94" s="56">
        <v>53.57</v>
      </c>
      <c r="AO94" s="56">
        <v>67.069999999999993</v>
      </c>
      <c r="AP94" s="54">
        <v>78.95</v>
      </c>
    </row>
    <row r="95" spans="1:42" ht="6" customHeight="1">
      <c r="A95" s="56">
        <v>73.8</v>
      </c>
      <c r="B95" s="56">
        <v>64.41</v>
      </c>
      <c r="C95" s="56">
        <v>45.57</v>
      </c>
      <c r="D95" s="56">
        <v>27.87</v>
      </c>
      <c r="E95" s="56">
        <v>20.57</v>
      </c>
      <c r="F95" s="56">
        <v>28.3</v>
      </c>
      <c r="G95" s="56">
        <v>61.95</v>
      </c>
      <c r="H95" s="56">
        <v>85.02</v>
      </c>
      <c r="I95" s="56">
        <v>87.15</v>
      </c>
      <c r="J95" s="56">
        <v>86.9</v>
      </c>
      <c r="K95" s="56">
        <v>86.8</v>
      </c>
      <c r="L95" s="56">
        <v>86.06</v>
      </c>
      <c r="M95" s="56">
        <v>85.18</v>
      </c>
      <c r="N95" s="56">
        <v>83.85</v>
      </c>
      <c r="O95" s="56">
        <v>82.87</v>
      </c>
      <c r="P95" s="56">
        <v>82.43</v>
      </c>
      <c r="Q95" s="56">
        <v>81.59</v>
      </c>
      <c r="R95" s="56">
        <v>82.11</v>
      </c>
      <c r="S95" s="56">
        <v>84.19</v>
      </c>
      <c r="T95" s="56">
        <v>86.53</v>
      </c>
      <c r="W95" s="56">
        <v>49.54</v>
      </c>
      <c r="X95" s="56">
        <v>51.66</v>
      </c>
      <c r="Y95" s="56">
        <v>39.01</v>
      </c>
      <c r="Z95" s="56">
        <v>21.35</v>
      </c>
      <c r="AA95" s="56">
        <v>14.35</v>
      </c>
      <c r="AB95" s="56">
        <v>26.01</v>
      </c>
      <c r="AC95" s="56">
        <v>62.81</v>
      </c>
      <c r="AD95" s="56">
        <v>70.7</v>
      </c>
      <c r="AE95" s="56">
        <v>72.510000000000005</v>
      </c>
      <c r="AF95" s="56">
        <v>71.95</v>
      </c>
      <c r="AG95" s="56">
        <v>67.62</v>
      </c>
      <c r="AH95" s="56">
        <v>60.62</v>
      </c>
      <c r="AI95" s="56">
        <v>51.56</v>
      </c>
      <c r="AJ95" s="56">
        <v>41.02</v>
      </c>
      <c r="AK95" s="56">
        <v>33.090000000000003</v>
      </c>
      <c r="AL95" s="56">
        <v>28.31</v>
      </c>
      <c r="AM95" s="56">
        <v>25.15</v>
      </c>
      <c r="AN95" s="56">
        <v>29.73</v>
      </c>
      <c r="AO95" s="56">
        <v>48.51</v>
      </c>
      <c r="AP95" s="54">
        <v>69.099999999999994</v>
      </c>
    </row>
    <row r="96" spans="1:42" ht="6" customHeight="1">
      <c r="A96" s="56">
        <v>46.7</v>
      </c>
      <c r="B96" s="56">
        <v>51.82</v>
      </c>
      <c r="C96" s="56">
        <v>49.45</v>
      </c>
      <c r="D96" s="56">
        <v>42.08</v>
      </c>
      <c r="E96" s="56">
        <v>36.21</v>
      </c>
      <c r="F96" s="56">
        <v>40.14</v>
      </c>
      <c r="G96" s="56">
        <v>52.02</v>
      </c>
      <c r="H96" s="56">
        <v>48.99</v>
      </c>
      <c r="I96" s="56">
        <v>42.71</v>
      </c>
      <c r="J96" s="56">
        <v>43.99</v>
      </c>
      <c r="K96" s="56">
        <v>40.96</v>
      </c>
      <c r="L96" s="56">
        <v>47.25</v>
      </c>
      <c r="M96" s="56">
        <v>47.82</v>
      </c>
      <c r="N96" s="56">
        <v>43.92</v>
      </c>
      <c r="O96" s="56">
        <v>41.64</v>
      </c>
      <c r="P96" s="56">
        <v>39.31</v>
      </c>
      <c r="Q96" s="56">
        <v>44.84</v>
      </c>
      <c r="R96" s="56">
        <v>59.3</v>
      </c>
      <c r="S96" s="56">
        <v>72.61</v>
      </c>
      <c r="T96" s="56">
        <v>79.36</v>
      </c>
      <c r="W96" s="56">
        <v>30.46</v>
      </c>
      <c r="X96" s="56">
        <v>28.71</v>
      </c>
      <c r="Y96" s="56">
        <v>12.11</v>
      </c>
      <c r="Z96" s="56">
        <v>2.34</v>
      </c>
      <c r="AA96" s="56">
        <v>0.83</v>
      </c>
      <c r="AB96" s="56">
        <v>5.96</v>
      </c>
      <c r="AC96" s="56">
        <v>39.46</v>
      </c>
      <c r="AD96" s="56">
        <v>54.83</v>
      </c>
      <c r="AE96" s="56">
        <v>59.02</v>
      </c>
      <c r="AF96" s="56">
        <v>58.54</v>
      </c>
      <c r="AG96" s="56">
        <v>52.28</v>
      </c>
      <c r="AH96" s="56">
        <v>41.63</v>
      </c>
      <c r="AI96" s="56">
        <v>29.6</v>
      </c>
      <c r="AJ96" s="56">
        <v>18.329999999999998</v>
      </c>
      <c r="AK96" s="56">
        <v>11.53</v>
      </c>
      <c r="AL96" s="56">
        <v>8.36</v>
      </c>
      <c r="AM96" s="56">
        <v>6.57</v>
      </c>
      <c r="AN96" s="56">
        <v>9.19</v>
      </c>
      <c r="AO96" s="56">
        <v>25.05</v>
      </c>
      <c r="AP96" s="54">
        <v>52.86</v>
      </c>
    </row>
    <row r="97" spans="1:42" ht="6" customHeight="1">
      <c r="A97" s="56">
        <v>34.68</v>
      </c>
      <c r="B97" s="56">
        <v>39.33</v>
      </c>
      <c r="C97" s="56">
        <v>32.93</v>
      </c>
      <c r="D97" s="56">
        <v>21.7</v>
      </c>
      <c r="E97" s="56">
        <v>14.77</v>
      </c>
      <c r="F97" s="56">
        <v>19.11</v>
      </c>
      <c r="G97" s="56">
        <v>32.270000000000003</v>
      </c>
      <c r="H97" s="56">
        <v>27.67</v>
      </c>
      <c r="I97" s="56">
        <v>20.100000000000001</v>
      </c>
      <c r="J97" s="56">
        <v>21.46</v>
      </c>
      <c r="K97" s="56">
        <v>18.190000000000001</v>
      </c>
      <c r="L97" s="56">
        <v>25.4</v>
      </c>
      <c r="M97" s="56">
        <v>26.59</v>
      </c>
      <c r="N97" s="56">
        <v>22.28</v>
      </c>
      <c r="O97" s="56">
        <v>19.96</v>
      </c>
      <c r="P97" s="56">
        <v>17.73</v>
      </c>
      <c r="Q97" s="56">
        <v>23.68</v>
      </c>
      <c r="R97" s="56">
        <v>42.92</v>
      </c>
      <c r="S97" s="56">
        <v>65.02</v>
      </c>
      <c r="T97" s="56">
        <v>77.59</v>
      </c>
      <c r="W97" s="56">
        <v>12.08</v>
      </c>
      <c r="X97" s="56">
        <v>8.5299999999999994</v>
      </c>
      <c r="Y97" s="56">
        <v>1.1599999999999999</v>
      </c>
      <c r="Z97" s="56">
        <v>0.06</v>
      </c>
      <c r="AA97" s="56">
        <v>0.06</v>
      </c>
      <c r="AB97" s="56">
        <v>0.65</v>
      </c>
      <c r="AC97" s="56">
        <v>14.74</v>
      </c>
      <c r="AD97" s="56">
        <v>32.22</v>
      </c>
      <c r="AE97" s="56">
        <v>40.43</v>
      </c>
      <c r="AF97" s="56">
        <v>42.02</v>
      </c>
      <c r="AG97" s="56">
        <v>35.04</v>
      </c>
      <c r="AH97" s="56">
        <v>23.44</v>
      </c>
      <c r="AI97" s="56">
        <v>12.73</v>
      </c>
      <c r="AJ97" s="56">
        <v>5.41</v>
      </c>
      <c r="AK97" s="56">
        <v>2.35</v>
      </c>
      <c r="AL97" s="56">
        <v>1.28</v>
      </c>
      <c r="AM97" s="56">
        <v>0.87</v>
      </c>
      <c r="AN97" s="56">
        <v>1.54</v>
      </c>
      <c r="AO97" s="56">
        <v>9.1</v>
      </c>
      <c r="AP97" s="54">
        <v>34.229999999999997</v>
      </c>
    </row>
    <row r="98" spans="1:42" ht="6" customHeight="1">
      <c r="A98" s="56">
        <v>39.340000000000003</v>
      </c>
      <c r="B98" s="56">
        <v>45.52</v>
      </c>
      <c r="C98" s="56">
        <v>37.340000000000003</v>
      </c>
      <c r="D98" s="56">
        <v>21.34</v>
      </c>
      <c r="E98" s="56">
        <v>13.37</v>
      </c>
      <c r="F98" s="56">
        <v>18.440000000000001</v>
      </c>
      <c r="G98" s="56">
        <v>32.78</v>
      </c>
      <c r="H98" s="56">
        <v>28.3</v>
      </c>
      <c r="I98" s="56">
        <v>20.57</v>
      </c>
      <c r="J98" s="56">
        <v>23.78</v>
      </c>
      <c r="K98" s="56">
        <v>22.45</v>
      </c>
      <c r="L98" s="56">
        <v>38.549999999999997</v>
      </c>
      <c r="M98" s="56">
        <v>48.63</v>
      </c>
      <c r="N98" s="56">
        <v>41.83</v>
      </c>
      <c r="O98" s="56">
        <v>34.39</v>
      </c>
      <c r="P98" s="56">
        <v>29.59</v>
      </c>
      <c r="Q98" s="56">
        <v>26.17</v>
      </c>
      <c r="R98" s="56">
        <v>30.33</v>
      </c>
      <c r="S98" s="56">
        <v>48.87</v>
      </c>
      <c r="T98" s="56">
        <v>69.87</v>
      </c>
      <c r="W98" s="56">
        <v>67.959999999999994</v>
      </c>
      <c r="X98" s="56">
        <v>70.260000000000005</v>
      </c>
      <c r="Y98" s="56">
        <v>64.010000000000005</v>
      </c>
      <c r="Z98" s="56">
        <v>52.09</v>
      </c>
      <c r="AA98" s="56">
        <v>45.73</v>
      </c>
      <c r="AB98" s="56">
        <v>55.96</v>
      </c>
      <c r="AC98" s="56">
        <v>81.97</v>
      </c>
      <c r="AD98" s="56">
        <v>85.96</v>
      </c>
      <c r="AE98" s="56">
        <v>87.41</v>
      </c>
      <c r="AF98" s="56">
        <v>88.41</v>
      </c>
      <c r="AG98" s="56">
        <v>88.29</v>
      </c>
      <c r="AH98" s="56">
        <v>88.59</v>
      </c>
      <c r="AI98" s="56">
        <v>89.03</v>
      </c>
      <c r="AJ98" s="56">
        <v>89</v>
      </c>
      <c r="AK98" s="56">
        <v>89.16</v>
      </c>
      <c r="AL98" s="56">
        <v>89.33</v>
      </c>
      <c r="AM98" s="56">
        <v>89.56</v>
      </c>
      <c r="AN98" s="56">
        <v>89.82</v>
      </c>
      <c r="AO98" s="56">
        <v>90.11</v>
      </c>
      <c r="AP98" s="54">
        <v>90.69</v>
      </c>
    </row>
    <row r="99" spans="1:42" ht="6" customHeight="1">
      <c r="A99" s="56"/>
      <c r="B99" s="56"/>
      <c r="C99" s="56"/>
      <c r="D99" s="56"/>
      <c r="E99" s="56"/>
      <c r="F99" s="56"/>
      <c r="G99" s="56"/>
      <c r="H99" s="56"/>
      <c r="I99" s="56"/>
      <c r="J99" s="56"/>
      <c r="K99" s="56"/>
      <c r="L99" s="56"/>
      <c r="M99" s="56"/>
      <c r="N99" s="56"/>
      <c r="O99" s="56"/>
      <c r="P99" s="56"/>
      <c r="Q99" s="56"/>
      <c r="R99" s="56"/>
      <c r="S99" s="56"/>
      <c r="T99" s="56"/>
      <c r="W99" s="56">
        <v>65.7</v>
      </c>
      <c r="X99" s="56">
        <v>63.75</v>
      </c>
      <c r="Y99" s="56">
        <v>48.83</v>
      </c>
      <c r="Z99" s="56">
        <v>29.73</v>
      </c>
      <c r="AA99" s="56">
        <v>21.84</v>
      </c>
      <c r="AB99" s="56">
        <v>35.08</v>
      </c>
      <c r="AC99" s="56">
        <v>73.75</v>
      </c>
      <c r="AD99" s="56">
        <v>81.319999999999993</v>
      </c>
      <c r="AE99" s="56">
        <v>83.6</v>
      </c>
      <c r="AF99" s="56">
        <v>84.92</v>
      </c>
      <c r="AG99" s="56">
        <v>84.84</v>
      </c>
      <c r="AH99" s="56">
        <v>85.23</v>
      </c>
      <c r="AI99" s="56">
        <v>85.71</v>
      </c>
      <c r="AJ99" s="56">
        <v>85.72</v>
      </c>
      <c r="AK99" s="56">
        <v>85.93</v>
      </c>
      <c r="AL99" s="56">
        <v>86.04</v>
      </c>
      <c r="AM99" s="56">
        <v>86.22</v>
      </c>
      <c r="AN99" s="56">
        <v>86.43</v>
      </c>
      <c r="AO99" s="56">
        <v>86.48</v>
      </c>
      <c r="AP99" s="54">
        <v>86.59</v>
      </c>
    </row>
    <row r="100" spans="1:42" ht="6" customHeight="1">
      <c r="A100" s="56"/>
      <c r="B100" s="56"/>
      <c r="C100" s="56"/>
      <c r="D100" s="56"/>
      <c r="E100" s="56"/>
      <c r="F100" s="56"/>
      <c r="G100" s="56"/>
      <c r="H100" s="56"/>
      <c r="I100" s="56"/>
      <c r="J100" s="56"/>
      <c r="K100" s="56"/>
      <c r="L100" s="56"/>
      <c r="M100" s="56"/>
      <c r="N100" s="56"/>
      <c r="O100" s="56"/>
      <c r="P100" s="56"/>
      <c r="Q100" s="56"/>
      <c r="R100" s="56"/>
      <c r="S100" s="56"/>
      <c r="T100" s="56"/>
      <c r="W100" s="56">
        <v>55.16</v>
      </c>
      <c r="X100" s="56">
        <v>44.8</v>
      </c>
      <c r="Y100" s="56">
        <v>18.93</v>
      </c>
      <c r="Z100" s="56">
        <v>4.34</v>
      </c>
      <c r="AA100" s="56">
        <v>1.76</v>
      </c>
      <c r="AB100" s="56">
        <v>10.35</v>
      </c>
      <c r="AC100" s="56">
        <v>57.78</v>
      </c>
      <c r="AD100" s="56">
        <v>76.5</v>
      </c>
      <c r="AE100" s="56">
        <v>82.05</v>
      </c>
      <c r="AF100" s="56">
        <v>84.53</v>
      </c>
      <c r="AG100" s="56">
        <v>84.69</v>
      </c>
      <c r="AH100" s="56">
        <v>85.14</v>
      </c>
      <c r="AI100" s="56">
        <v>85.64</v>
      </c>
      <c r="AJ100" s="56">
        <v>85.65</v>
      </c>
      <c r="AK100" s="56">
        <v>85.81</v>
      </c>
      <c r="AL100" s="56">
        <v>85.88</v>
      </c>
      <c r="AM100" s="56">
        <v>86.04</v>
      </c>
      <c r="AN100" s="56">
        <v>86.24</v>
      </c>
      <c r="AO100" s="56">
        <v>86.32</v>
      </c>
      <c r="AP100" s="54">
        <v>86.42</v>
      </c>
    </row>
    <row r="101" spans="1:42" ht="6" customHeight="1">
      <c r="A101" s="56">
        <v>13.16</v>
      </c>
      <c r="B101" s="56">
        <v>12.36</v>
      </c>
      <c r="C101" s="56">
        <v>3.09</v>
      </c>
      <c r="D101" s="56">
        <v>0.27</v>
      </c>
      <c r="E101" s="56">
        <v>0.05</v>
      </c>
      <c r="F101" s="56">
        <v>0.08</v>
      </c>
      <c r="G101" s="56">
        <v>0.04</v>
      </c>
      <c r="H101" s="56">
        <v>0.01</v>
      </c>
      <c r="I101" s="56">
        <v>0.05</v>
      </c>
      <c r="J101" s="56">
        <v>7.0000000000000007E-2</v>
      </c>
      <c r="K101" s="56">
        <v>0.17</v>
      </c>
      <c r="L101" s="56">
        <v>0.25</v>
      </c>
      <c r="M101" s="56">
        <v>7.77</v>
      </c>
      <c r="N101" s="56">
        <v>50.08</v>
      </c>
      <c r="O101" s="56">
        <v>73.45</v>
      </c>
      <c r="P101" s="56">
        <v>80.14</v>
      </c>
      <c r="Q101" s="56">
        <v>82.63</v>
      </c>
      <c r="R101" s="56">
        <v>83.5</v>
      </c>
      <c r="S101" s="56">
        <v>84.19</v>
      </c>
      <c r="T101" s="56">
        <v>84.85</v>
      </c>
      <c r="W101" s="56">
        <v>36.11</v>
      </c>
      <c r="X101" s="56">
        <v>19.899999999999999</v>
      </c>
      <c r="Y101" s="56">
        <v>2.62</v>
      </c>
      <c r="Z101" s="56">
        <v>0.28000000000000003</v>
      </c>
      <c r="AA101" s="56">
        <v>0.21</v>
      </c>
      <c r="AB101" s="56">
        <v>1.87</v>
      </c>
      <c r="AC101" s="56">
        <v>33.700000000000003</v>
      </c>
      <c r="AD101" s="56">
        <v>65.42</v>
      </c>
      <c r="AE101" s="56">
        <v>77.63</v>
      </c>
      <c r="AF101" s="56">
        <v>82.37</v>
      </c>
      <c r="AG101" s="56">
        <v>83.59</v>
      </c>
      <c r="AH101" s="56">
        <v>84.25</v>
      </c>
      <c r="AI101" s="56">
        <v>84.77</v>
      </c>
      <c r="AJ101" s="56">
        <v>84.77</v>
      </c>
      <c r="AK101" s="56">
        <v>84.96</v>
      </c>
      <c r="AL101" s="56">
        <v>85.04</v>
      </c>
      <c r="AM101" s="56">
        <v>85.07</v>
      </c>
      <c r="AN101" s="56">
        <v>85.36</v>
      </c>
      <c r="AO101" s="56">
        <v>85.46</v>
      </c>
      <c r="AP101" s="54">
        <v>85.55</v>
      </c>
    </row>
    <row r="102" spans="1:42" ht="6" customHeight="1">
      <c r="A102" s="56">
        <v>0.87</v>
      </c>
      <c r="B102" s="56">
        <v>5.67</v>
      </c>
      <c r="C102" s="56">
        <v>5.8</v>
      </c>
      <c r="D102" s="56">
        <v>1.47</v>
      </c>
      <c r="E102" s="56">
        <v>0.31</v>
      </c>
      <c r="F102" s="56">
        <v>0.09</v>
      </c>
      <c r="G102" s="56">
        <v>0.06</v>
      </c>
      <c r="H102" s="56">
        <v>0.15</v>
      </c>
      <c r="I102" s="56">
        <v>0.49</v>
      </c>
      <c r="J102" s="56">
        <v>2.4300000000000002</v>
      </c>
      <c r="K102" s="56">
        <v>9.4499999999999993</v>
      </c>
      <c r="L102" s="56">
        <v>32.39</v>
      </c>
      <c r="M102" s="56">
        <v>64.540000000000006</v>
      </c>
      <c r="N102" s="56">
        <v>80.88</v>
      </c>
      <c r="O102" s="56">
        <v>84.97</v>
      </c>
      <c r="P102" s="56">
        <v>85.75</v>
      </c>
      <c r="Q102" s="56">
        <v>85.86</v>
      </c>
      <c r="R102" s="56">
        <v>85.68</v>
      </c>
      <c r="S102" s="56">
        <v>86.13</v>
      </c>
      <c r="T102" s="56">
        <v>86.62</v>
      </c>
      <c r="W102" s="56">
        <v>65.819999999999993</v>
      </c>
      <c r="X102" s="56">
        <v>70.37</v>
      </c>
      <c r="Y102" s="56">
        <v>66.819999999999993</v>
      </c>
      <c r="Z102" s="56">
        <v>58.37</v>
      </c>
      <c r="AA102" s="56">
        <v>52.48</v>
      </c>
      <c r="AB102" s="56">
        <v>56.46</v>
      </c>
      <c r="AC102" s="56">
        <v>67.44</v>
      </c>
      <c r="AD102" s="56">
        <v>63.54</v>
      </c>
      <c r="AE102" s="56">
        <v>59.45</v>
      </c>
      <c r="AF102" s="56">
        <v>58.41</v>
      </c>
      <c r="AG102" s="56">
        <v>61.3</v>
      </c>
      <c r="AH102" s="56">
        <v>66.48</v>
      </c>
      <c r="AI102" s="56">
        <v>79.62</v>
      </c>
      <c r="AJ102" s="56">
        <v>84.82</v>
      </c>
      <c r="AK102" s="56">
        <v>85.73</v>
      </c>
      <c r="AL102" s="56">
        <v>85.98</v>
      </c>
      <c r="AM102" s="56">
        <v>86.21</v>
      </c>
      <c r="AN102" s="56">
        <v>86.4</v>
      </c>
      <c r="AO102" s="56">
        <v>86.54</v>
      </c>
      <c r="AP102" s="54">
        <v>86.63</v>
      </c>
    </row>
    <row r="103" spans="1:42" ht="6" customHeight="1">
      <c r="A103" s="56">
        <v>77.510000000000005</v>
      </c>
      <c r="B103" s="56">
        <v>77.510000000000005</v>
      </c>
      <c r="C103" s="56">
        <v>77.510000000000005</v>
      </c>
      <c r="D103" s="56">
        <v>73.540000000000006</v>
      </c>
      <c r="E103" s="56">
        <v>69.44</v>
      </c>
      <c r="F103" s="56">
        <v>68.66</v>
      </c>
      <c r="G103" s="56">
        <v>71.83</v>
      </c>
      <c r="H103" s="56">
        <v>72.73</v>
      </c>
      <c r="I103" s="56">
        <v>73.91</v>
      </c>
      <c r="J103" s="56">
        <v>78.430000000000007</v>
      </c>
      <c r="K103" s="56">
        <v>80.11</v>
      </c>
      <c r="L103" s="56">
        <v>83.41</v>
      </c>
      <c r="M103" s="56">
        <v>85.5</v>
      </c>
      <c r="N103" s="56">
        <v>85.81</v>
      </c>
      <c r="O103" s="56">
        <v>86</v>
      </c>
      <c r="P103" s="56">
        <v>86.12</v>
      </c>
      <c r="Q103" s="56">
        <v>86.13</v>
      </c>
      <c r="R103" s="56">
        <v>86.26</v>
      </c>
      <c r="S103" s="56">
        <v>86.26</v>
      </c>
      <c r="T103" s="56">
        <v>86.26</v>
      </c>
      <c r="W103" s="56">
        <v>60.26</v>
      </c>
      <c r="X103" s="56">
        <v>64.459999999999994</v>
      </c>
      <c r="Y103" s="56">
        <v>54.08</v>
      </c>
      <c r="Z103" s="56">
        <v>37.409999999999997</v>
      </c>
      <c r="AA103" s="56">
        <v>28.16</v>
      </c>
      <c r="AB103" s="56">
        <v>34.200000000000003</v>
      </c>
      <c r="AC103" s="56">
        <v>52.41</v>
      </c>
      <c r="AD103" s="56">
        <v>46.43</v>
      </c>
      <c r="AE103" s="56">
        <v>39.99</v>
      </c>
      <c r="AF103" s="56">
        <v>38.06</v>
      </c>
      <c r="AG103" s="56">
        <v>42.27</v>
      </c>
      <c r="AH103" s="56">
        <v>50.13</v>
      </c>
      <c r="AI103" s="56">
        <v>73.05</v>
      </c>
      <c r="AJ103" s="56">
        <v>83.46</v>
      </c>
      <c r="AK103" s="56">
        <v>85.1</v>
      </c>
      <c r="AL103" s="56">
        <v>85.45</v>
      </c>
      <c r="AM103" s="56">
        <v>85.74</v>
      </c>
      <c r="AN103" s="56">
        <v>86.18</v>
      </c>
      <c r="AO103" s="56">
        <v>86.44</v>
      </c>
      <c r="AP103" s="54">
        <v>86.63</v>
      </c>
    </row>
    <row r="104" spans="1:42" ht="6" customHeight="1">
      <c r="A104" s="56">
        <v>35.979999999999997</v>
      </c>
      <c r="B104" s="56">
        <v>47.5</v>
      </c>
      <c r="C104" s="56">
        <v>46.44</v>
      </c>
      <c r="D104" s="56">
        <v>38.200000000000003</v>
      </c>
      <c r="E104" s="56">
        <v>26.27</v>
      </c>
      <c r="F104" s="56">
        <v>18.18</v>
      </c>
      <c r="G104" s="56">
        <v>14.87</v>
      </c>
      <c r="H104" s="56">
        <v>15.62</v>
      </c>
      <c r="I104" s="56">
        <v>20.28</v>
      </c>
      <c r="J104" s="56">
        <v>31.81</v>
      </c>
      <c r="K104" s="56">
        <v>44.99</v>
      </c>
      <c r="L104" s="56">
        <v>68.88</v>
      </c>
      <c r="M104" s="56">
        <v>85.93</v>
      </c>
      <c r="N104" s="56">
        <v>89.78</v>
      </c>
      <c r="O104" s="56">
        <v>90.24</v>
      </c>
      <c r="P104" s="56">
        <v>90.38</v>
      </c>
      <c r="Q104" s="56">
        <v>90.24</v>
      </c>
      <c r="R104" s="56">
        <v>90.5</v>
      </c>
      <c r="S104" s="56">
        <v>90.48</v>
      </c>
      <c r="T104" s="56">
        <v>90.76</v>
      </c>
      <c r="W104" s="56">
        <v>48.64</v>
      </c>
      <c r="X104" s="56">
        <v>52.21</v>
      </c>
      <c r="Y104" s="56">
        <v>33.86</v>
      </c>
      <c r="Z104" s="56">
        <v>14.55</v>
      </c>
      <c r="AA104" s="56">
        <v>7.6</v>
      </c>
      <c r="AB104" s="56">
        <v>13.53</v>
      </c>
      <c r="AC104" s="56">
        <v>32.909999999999997</v>
      </c>
      <c r="AD104" s="56">
        <v>27.07</v>
      </c>
      <c r="AE104" s="56">
        <v>20.48</v>
      </c>
      <c r="AF104" s="56">
        <v>18.420000000000002</v>
      </c>
      <c r="AG104" s="56">
        <v>22.64</v>
      </c>
      <c r="AH104" s="56">
        <v>31.36</v>
      </c>
      <c r="AI104" s="56">
        <v>63.3</v>
      </c>
      <c r="AJ104" s="56">
        <v>81.19</v>
      </c>
      <c r="AK104" s="56">
        <v>84.38</v>
      </c>
      <c r="AL104" s="56">
        <v>85.02</v>
      </c>
      <c r="AM104" s="56">
        <v>85.45</v>
      </c>
      <c r="AN104" s="56">
        <v>85.97</v>
      </c>
      <c r="AO104" s="56">
        <v>86.31</v>
      </c>
      <c r="AP104" s="54">
        <v>86.53</v>
      </c>
    </row>
    <row r="105" spans="1:42" ht="6" customHeight="1">
      <c r="A105" s="56">
        <v>60.11</v>
      </c>
      <c r="B105" s="56">
        <v>67.62</v>
      </c>
      <c r="C105" s="56">
        <v>68.03</v>
      </c>
      <c r="D105" s="56">
        <v>64.489999999999995</v>
      </c>
      <c r="E105" s="56">
        <v>56.67</v>
      </c>
      <c r="F105" s="56">
        <v>49.22</v>
      </c>
      <c r="G105" s="56">
        <v>45.43</v>
      </c>
      <c r="H105" s="56">
        <v>45.81</v>
      </c>
      <c r="I105" s="56">
        <v>49.66</v>
      </c>
      <c r="J105" s="56">
        <v>57.71</v>
      </c>
      <c r="K105" s="56">
        <v>65.819999999999993</v>
      </c>
      <c r="L105" s="56">
        <v>78.56</v>
      </c>
      <c r="M105" s="56">
        <v>86.41</v>
      </c>
      <c r="N105" s="56">
        <v>88.25</v>
      </c>
      <c r="O105" s="56">
        <v>88.68</v>
      </c>
      <c r="P105" s="56">
        <v>88.71</v>
      </c>
      <c r="Q105" s="56">
        <v>88.64</v>
      </c>
      <c r="R105" s="56">
        <v>88.73</v>
      </c>
      <c r="S105" s="56">
        <v>88.77</v>
      </c>
      <c r="T105" s="56">
        <v>89</v>
      </c>
      <c r="W105" s="56">
        <v>38.93</v>
      </c>
      <c r="X105" s="56">
        <v>39.880000000000003</v>
      </c>
      <c r="Y105" s="56">
        <v>18.239999999999998</v>
      </c>
      <c r="Z105" s="56">
        <v>4.2300000000000004</v>
      </c>
      <c r="AA105" s="56">
        <v>1.38</v>
      </c>
      <c r="AB105" s="56">
        <v>4.66</v>
      </c>
      <c r="AC105" s="56">
        <v>17.79</v>
      </c>
      <c r="AD105" s="56">
        <v>13.4</v>
      </c>
      <c r="AE105" s="56">
        <v>8.6300000000000008</v>
      </c>
      <c r="AF105" s="56">
        <v>7.26</v>
      </c>
      <c r="AG105" s="56">
        <v>10.08</v>
      </c>
      <c r="AH105" s="56">
        <v>17.14</v>
      </c>
      <c r="AI105" s="56">
        <v>52</v>
      </c>
      <c r="AJ105" s="56">
        <v>77.44</v>
      </c>
      <c r="AK105" s="56">
        <v>82.6</v>
      </c>
      <c r="AL105" s="56">
        <v>83.79</v>
      </c>
      <c r="AM105" s="56">
        <v>84.75</v>
      </c>
      <c r="AN105" s="56">
        <v>85.51</v>
      </c>
      <c r="AO105" s="56">
        <v>85.93</v>
      </c>
      <c r="AP105" s="54">
        <v>86.1</v>
      </c>
    </row>
    <row r="106" spans="1:42" ht="6" customHeight="1">
      <c r="A106" s="56">
        <v>59.33</v>
      </c>
      <c r="B106" s="56">
        <v>66.81</v>
      </c>
      <c r="C106" s="56">
        <v>68.17</v>
      </c>
      <c r="D106" s="56">
        <v>65.849999999999994</v>
      </c>
      <c r="E106" s="56">
        <v>58.99</v>
      </c>
      <c r="F106" s="56">
        <v>51.71</v>
      </c>
      <c r="G106" s="56">
        <v>47.02</v>
      </c>
      <c r="H106" s="56">
        <v>46.04</v>
      </c>
      <c r="I106" s="56">
        <v>48.98</v>
      </c>
      <c r="J106" s="56">
        <v>56.36</v>
      </c>
      <c r="K106" s="56">
        <v>63.79</v>
      </c>
      <c r="L106" s="56">
        <v>75.540000000000006</v>
      </c>
      <c r="M106" s="56">
        <v>82.57</v>
      </c>
      <c r="N106" s="56">
        <v>84.11</v>
      </c>
      <c r="O106" s="56">
        <v>84.43</v>
      </c>
      <c r="P106" s="56">
        <v>84.72</v>
      </c>
      <c r="Q106" s="56">
        <v>85.49</v>
      </c>
      <c r="R106" s="56">
        <v>86.54</v>
      </c>
      <c r="S106" s="56">
        <v>87.18</v>
      </c>
      <c r="T106" s="56">
        <v>87.67</v>
      </c>
      <c r="W106" s="56">
        <v>65.88</v>
      </c>
      <c r="X106" s="56">
        <v>72.760000000000005</v>
      </c>
      <c r="Y106" s="56">
        <v>75.92</v>
      </c>
      <c r="Z106" s="56">
        <v>77.510000000000005</v>
      </c>
      <c r="AA106" s="56">
        <v>76.400000000000006</v>
      </c>
      <c r="AB106" s="56">
        <v>72.489999999999995</v>
      </c>
      <c r="AC106" s="56">
        <v>66.989999999999995</v>
      </c>
      <c r="AD106" s="56">
        <v>60.06</v>
      </c>
      <c r="AE106" s="56">
        <v>54.59</v>
      </c>
      <c r="AF106" s="56">
        <v>52.45</v>
      </c>
      <c r="AG106" s="56">
        <v>54.59</v>
      </c>
      <c r="AH106" s="56">
        <v>58.58</v>
      </c>
      <c r="AI106" s="56">
        <v>71.13</v>
      </c>
      <c r="AJ106" s="56">
        <v>76.08</v>
      </c>
      <c r="AK106" s="56">
        <v>76.5</v>
      </c>
      <c r="AL106" s="56">
        <v>79.36</v>
      </c>
      <c r="AM106" s="56">
        <v>83.48</v>
      </c>
      <c r="AN106" s="56">
        <v>85.41</v>
      </c>
      <c r="AO106" s="56">
        <v>86.01</v>
      </c>
      <c r="AP106" s="54">
        <v>86.29</v>
      </c>
    </row>
    <row r="107" spans="1:42" ht="6" customHeight="1">
      <c r="A107" s="56">
        <v>63.92</v>
      </c>
      <c r="B107" s="56">
        <v>56.31</v>
      </c>
      <c r="C107" s="56">
        <v>31.88</v>
      </c>
      <c r="D107" s="56">
        <v>11.79</v>
      </c>
      <c r="E107" s="56">
        <v>6.2</v>
      </c>
      <c r="F107" s="56">
        <v>17.34</v>
      </c>
      <c r="G107" s="56">
        <v>60.13</v>
      </c>
      <c r="H107" s="56">
        <v>73.42</v>
      </c>
      <c r="I107" s="56">
        <v>78.59</v>
      </c>
      <c r="J107" s="56">
        <v>82.76</v>
      </c>
      <c r="K107" s="56">
        <v>84.86</v>
      </c>
      <c r="L107" s="56">
        <v>85.32</v>
      </c>
      <c r="M107" s="56">
        <v>85.46</v>
      </c>
      <c r="N107" s="56">
        <v>85.66</v>
      </c>
      <c r="O107" s="56">
        <v>85.87</v>
      </c>
      <c r="P107" s="56">
        <v>86.03</v>
      </c>
      <c r="Q107" s="56">
        <v>85.96</v>
      </c>
      <c r="R107" s="56">
        <v>86.08</v>
      </c>
      <c r="S107" s="56">
        <v>86.17</v>
      </c>
      <c r="T107" s="56">
        <v>86.39</v>
      </c>
      <c r="W107" s="56">
        <v>61.68</v>
      </c>
      <c r="X107" s="56">
        <v>71.510000000000005</v>
      </c>
      <c r="Y107" s="56">
        <v>74.73</v>
      </c>
      <c r="Z107" s="56">
        <v>75.03</v>
      </c>
      <c r="AA107" s="56">
        <v>71.45</v>
      </c>
      <c r="AB107" s="56">
        <v>63.19</v>
      </c>
      <c r="AC107" s="56">
        <v>52.85</v>
      </c>
      <c r="AD107" s="56">
        <v>41.96</v>
      </c>
      <c r="AE107" s="56">
        <v>34.08</v>
      </c>
      <c r="AF107" s="56">
        <v>31.1</v>
      </c>
      <c r="AG107" s="56">
        <v>34.380000000000003</v>
      </c>
      <c r="AH107" s="56">
        <v>40.26</v>
      </c>
      <c r="AI107" s="56">
        <v>60.69</v>
      </c>
      <c r="AJ107" s="56">
        <v>70.11</v>
      </c>
      <c r="AK107" s="56">
        <v>71</v>
      </c>
      <c r="AL107" s="56">
        <v>75.45</v>
      </c>
      <c r="AM107" s="56">
        <v>81.86</v>
      </c>
      <c r="AN107" s="56">
        <v>84.92</v>
      </c>
      <c r="AO107" s="56">
        <v>85.8</v>
      </c>
      <c r="AP107" s="54">
        <v>86.08</v>
      </c>
    </row>
    <row r="108" spans="1:42" ht="6" customHeight="1">
      <c r="A108" s="56">
        <v>3.01</v>
      </c>
      <c r="B108" s="56">
        <v>0.73</v>
      </c>
      <c r="C108" s="56">
        <v>0.31</v>
      </c>
      <c r="D108" s="56">
        <v>0.19</v>
      </c>
      <c r="E108" s="56">
        <v>0.31</v>
      </c>
      <c r="F108" s="56">
        <v>1.08</v>
      </c>
      <c r="G108" s="56">
        <v>6.43</v>
      </c>
      <c r="H108" s="56">
        <v>30.2</v>
      </c>
      <c r="I108" s="56">
        <v>63.64</v>
      </c>
      <c r="J108" s="56">
        <v>79.34</v>
      </c>
      <c r="K108" s="56">
        <v>85.05</v>
      </c>
      <c r="L108" s="56">
        <v>86.62</v>
      </c>
      <c r="M108" s="56">
        <v>87.15</v>
      </c>
      <c r="N108" s="56">
        <v>87.33</v>
      </c>
      <c r="O108" s="56">
        <v>87.55</v>
      </c>
      <c r="P108" s="56">
        <v>87.61</v>
      </c>
      <c r="Q108" s="56">
        <v>87.48</v>
      </c>
      <c r="R108" s="56">
        <v>87.49</v>
      </c>
      <c r="S108" s="56">
        <v>87.37</v>
      </c>
      <c r="T108" s="56">
        <v>87.32</v>
      </c>
      <c r="W108" s="56">
        <v>51.05</v>
      </c>
      <c r="X108" s="56">
        <v>65.819999999999993</v>
      </c>
      <c r="Y108" s="56">
        <v>69.97</v>
      </c>
      <c r="Z108" s="56">
        <v>68.849999999999994</v>
      </c>
      <c r="AA108" s="56">
        <v>60.79</v>
      </c>
      <c r="AB108" s="56">
        <v>46.06</v>
      </c>
      <c r="AC108" s="56">
        <v>30.85</v>
      </c>
      <c r="AD108" s="56">
        <v>18.59</v>
      </c>
      <c r="AE108" s="56">
        <v>11.71</v>
      </c>
      <c r="AF108" s="56">
        <v>9.5</v>
      </c>
      <c r="AG108" s="56">
        <v>11.83</v>
      </c>
      <c r="AH108" s="56">
        <v>17.04</v>
      </c>
      <c r="AI108" s="56">
        <v>41.32</v>
      </c>
      <c r="AJ108" s="56">
        <v>56.25</v>
      </c>
      <c r="AK108" s="56">
        <v>57.8</v>
      </c>
      <c r="AL108" s="56">
        <v>65.150000000000006</v>
      </c>
      <c r="AM108" s="56">
        <v>76.87</v>
      </c>
      <c r="AN108" s="56">
        <v>82.94</v>
      </c>
      <c r="AO108" s="56">
        <v>84.69</v>
      </c>
      <c r="AP108" s="54">
        <v>85.25</v>
      </c>
    </row>
    <row r="109" spans="1:42" ht="6" customHeight="1">
      <c r="A109" s="54">
        <v>13.97</v>
      </c>
      <c r="B109" s="54">
        <v>4.84</v>
      </c>
      <c r="C109" s="54">
        <v>2.0299999999999998</v>
      </c>
      <c r="D109" s="54">
        <v>2.08</v>
      </c>
      <c r="E109" s="54">
        <v>5.04</v>
      </c>
      <c r="F109" s="54">
        <v>11.99</v>
      </c>
      <c r="G109" s="54">
        <v>22.3</v>
      </c>
      <c r="H109" s="54">
        <v>36.619999999999997</v>
      </c>
      <c r="I109" s="54">
        <v>55.21</v>
      </c>
      <c r="J109" s="54">
        <v>71.040000000000006</v>
      </c>
      <c r="K109" s="54">
        <v>82.42</v>
      </c>
      <c r="L109" s="54">
        <v>86.94</v>
      </c>
      <c r="M109" s="54">
        <v>87.88</v>
      </c>
      <c r="N109" s="54">
        <v>88.31</v>
      </c>
      <c r="O109" s="54">
        <v>88.3</v>
      </c>
      <c r="P109" s="54">
        <v>88.35</v>
      </c>
      <c r="Q109" s="54">
        <v>88.52</v>
      </c>
      <c r="R109" s="54">
        <v>88.34</v>
      </c>
      <c r="S109" s="54">
        <v>88.46</v>
      </c>
      <c r="T109" s="54">
        <v>88.72</v>
      </c>
      <c r="W109" s="56">
        <v>45.89</v>
      </c>
      <c r="X109" s="56">
        <v>62.4</v>
      </c>
      <c r="Y109" s="56">
        <v>67.180000000000007</v>
      </c>
      <c r="Z109" s="56">
        <v>65.66</v>
      </c>
      <c r="AA109" s="56">
        <v>55.75</v>
      </c>
      <c r="AB109" s="56">
        <v>39.26</v>
      </c>
      <c r="AC109" s="56">
        <v>23.81</v>
      </c>
      <c r="AD109" s="56">
        <v>12.43</v>
      </c>
      <c r="AE109" s="56">
        <v>6.99</v>
      </c>
      <c r="AF109" s="56">
        <v>5.36</v>
      </c>
      <c r="AG109" s="56">
        <v>7.09</v>
      </c>
      <c r="AH109" s="56">
        <v>11.4</v>
      </c>
      <c r="AI109" s="56">
        <v>34.76</v>
      </c>
      <c r="AJ109" s="56">
        <v>51.39</v>
      </c>
      <c r="AK109" s="56">
        <v>53.26</v>
      </c>
      <c r="AL109" s="56">
        <v>61.41</v>
      </c>
      <c r="AM109" s="56">
        <v>75.03</v>
      </c>
      <c r="AN109" s="56">
        <v>82.12</v>
      </c>
      <c r="AO109" s="56">
        <v>84.27</v>
      </c>
      <c r="AP109" s="54">
        <v>84.94</v>
      </c>
    </row>
    <row r="110" spans="1:42" ht="6" customHeight="1">
      <c r="A110" s="56">
        <v>54.24</v>
      </c>
      <c r="B110" s="56">
        <v>53.67</v>
      </c>
      <c r="C110" s="56">
        <v>38</v>
      </c>
      <c r="D110" s="56">
        <v>19.12</v>
      </c>
      <c r="E110" s="56">
        <v>11.37</v>
      </c>
      <c r="F110" s="56">
        <v>19.29</v>
      </c>
      <c r="G110" s="56">
        <v>45.11</v>
      </c>
      <c r="H110" s="56">
        <v>44.79</v>
      </c>
      <c r="I110" s="56">
        <v>38.6</v>
      </c>
      <c r="J110" s="56">
        <v>43.47</v>
      </c>
      <c r="K110" s="56">
        <v>43.79</v>
      </c>
      <c r="L110" s="56">
        <v>63.71</v>
      </c>
      <c r="M110" s="56">
        <v>79.91</v>
      </c>
      <c r="N110" s="56">
        <v>82.73</v>
      </c>
      <c r="O110" s="56">
        <v>83.15</v>
      </c>
      <c r="P110" s="56">
        <v>83.57</v>
      </c>
      <c r="Q110" s="56">
        <v>83.78</v>
      </c>
      <c r="R110" s="56">
        <v>84.04</v>
      </c>
      <c r="S110" s="56">
        <v>84.25</v>
      </c>
      <c r="T110" s="56">
        <v>84.68</v>
      </c>
      <c r="W110" s="56">
        <v>66.56</v>
      </c>
      <c r="X110" s="56">
        <v>71.97</v>
      </c>
      <c r="Y110" s="56">
        <v>72.2</v>
      </c>
      <c r="Z110" s="56">
        <v>69.239999999999995</v>
      </c>
      <c r="AA110" s="56">
        <v>66.14</v>
      </c>
      <c r="AB110" s="56">
        <v>65.62</v>
      </c>
      <c r="AC110" s="56">
        <v>66.62</v>
      </c>
      <c r="AD110" s="56">
        <v>61.33</v>
      </c>
      <c r="AE110" s="56">
        <v>56.7</v>
      </c>
      <c r="AF110" s="56">
        <v>55.24</v>
      </c>
      <c r="AG110" s="56">
        <v>58.64</v>
      </c>
      <c r="AH110" s="56">
        <v>64</v>
      </c>
      <c r="AI110" s="56">
        <v>77.59</v>
      </c>
      <c r="AJ110" s="56">
        <v>83.09</v>
      </c>
      <c r="AK110" s="56">
        <v>83.9</v>
      </c>
      <c r="AL110" s="56">
        <v>84.05</v>
      </c>
      <c r="AM110" s="56">
        <v>84.02</v>
      </c>
      <c r="AN110" s="56">
        <v>84.07</v>
      </c>
      <c r="AO110" s="56">
        <v>84.21</v>
      </c>
      <c r="AP110" s="54">
        <v>84.5</v>
      </c>
    </row>
    <row r="111" spans="1:42" ht="6" customHeight="1">
      <c r="A111" s="56">
        <v>22.29</v>
      </c>
      <c r="B111" s="56">
        <v>21.08</v>
      </c>
      <c r="C111" s="56">
        <v>17.59</v>
      </c>
      <c r="D111" s="56">
        <v>18.18</v>
      </c>
      <c r="E111" s="56">
        <v>20.68</v>
      </c>
      <c r="F111" s="56">
        <v>20.69</v>
      </c>
      <c r="G111" s="56">
        <v>19.66</v>
      </c>
      <c r="H111" s="56">
        <v>20.21</v>
      </c>
      <c r="I111" s="56">
        <v>23.91</v>
      </c>
      <c r="J111" s="56">
        <v>33.409999999999997</v>
      </c>
      <c r="K111" s="56">
        <v>45.13</v>
      </c>
      <c r="L111" s="56">
        <v>67.34</v>
      </c>
      <c r="M111" s="56">
        <v>83.58</v>
      </c>
      <c r="N111" s="56">
        <v>87.67</v>
      </c>
      <c r="O111" s="56">
        <v>88.51</v>
      </c>
      <c r="P111" s="56">
        <v>88.72</v>
      </c>
      <c r="Q111" s="56">
        <v>88.62</v>
      </c>
      <c r="R111" s="56">
        <v>88.69</v>
      </c>
      <c r="S111" s="56">
        <v>88.62</v>
      </c>
      <c r="T111" s="56">
        <v>88.67</v>
      </c>
      <c r="W111" s="56">
        <v>61.61</v>
      </c>
      <c r="X111" s="56">
        <v>68.62</v>
      </c>
      <c r="Y111" s="56">
        <v>65.64</v>
      </c>
      <c r="Z111" s="56">
        <v>57.26</v>
      </c>
      <c r="AA111" s="56">
        <v>50.31</v>
      </c>
      <c r="AB111" s="56">
        <v>49.44</v>
      </c>
      <c r="AC111" s="56">
        <v>51.8</v>
      </c>
      <c r="AD111" s="56">
        <v>43.14</v>
      </c>
      <c r="AE111" s="56">
        <v>36.090000000000003</v>
      </c>
      <c r="AF111" s="56">
        <v>33.950000000000003</v>
      </c>
      <c r="AG111" s="56">
        <v>38.53</v>
      </c>
      <c r="AH111" s="56">
        <v>46.66</v>
      </c>
      <c r="AI111" s="56">
        <v>70.430000000000007</v>
      </c>
      <c r="AJ111" s="56">
        <v>81.47</v>
      </c>
      <c r="AK111" s="56">
        <v>83.16</v>
      </c>
      <c r="AL111" s="56">
        <v>83.41</v>
      </c>
      <c r="AM111" s="56">
        <v>83.38</v>
      </c>
      <c r="AN111" s="56">
        <v>83.46</v>
      </c>
      <c r="AO111" s="56">
        <v>83.59</v>
      </c>
      <c r="AP111" s="54">
        <v>83.65</v>
      </c>
    </row>
    <row r="112" spans="1:42" ht="6" customHeight="1">
      <c r="A112" s="56">
        <v>52.07</v>
      </c>
      <c r="B112" s="56">
        <v>61.01</v>
      </c>
      <c r="C112" s="56">
        <v>55.76</v>
      </c>
      <c r="D112" s="56">
        <v>41.54</v>
      </c>
      <c r="E112" s="56">
        <v>24.38</v>
      </c>
      <c r="F112" s="56">
        <v>13.19</v>
      </c>
      <c r="G112" s="56">
        <v>8.61</v>
      </c>
      <c r="H112" s="56">
        <v>8.86</v>
      </c>
      <c r="I112" s="56">
        <v>10.96</v>
      </c>
      <c r="J112" s="56">
        <v>25.88</v>
      </c>
      <c r="K112" s="56">
        <v>33.6</v>
      </c>
      <c r="L112" s="56">
        <v>58.2</v>
      </c>
      <c r="M112" s="56">
        <v>80.44</v>
      </c>
      <c r="N112" s="56">
        <v>84.87</v>
      </c>
      <c r="O112" s="56">
        <v>85.62</v>
      </c>
      <c r="P112" s="56">
        <v>85.95</v>
      </c>
      <c r="Q112" s="56">
        <v>86.18</v>
      </c>
      <c r="R112" s="56">
        <v>86.29</v>
      </c>
      <c r="S112" s="56">
        <v>86.59</v>
      </c>
      <c r="T112" s="56">
        <v>86.97</v>
      </c>
      <c r="W112" s="56">
        <v>54.69</v>
      </c>
      <c r="X112" s="56">
        <v>63.2</v>
      </c>
      <c r="Y112" s="56">
        <v>56.88</v>
      </c>
      <c r="Z112" s="56">
        <v>43.37</v>
      </c>
      <c r="AA112" s="56">
        <v>33.68</v>
      </c>
      <c r="AB112" s="56">
        <v>33.19</v>
      </c>
      <c r="AC112" s="56">
        <v>37.130000000000003</v>
      </c>
      <c r="AD112" s="56">
        <v>27.17</v>
      </c>
      <c r="AE112" s="56">
        <v>19.93</v>
      </c>
      <c r="AF112" s="56">
        <v>17.84</v>
      </c>
      <c r="AG112" s="56">
        <v>22.13</v>
      </c>
      <c r="AH112" s="56">
        <v>30.8</v>
      </c>
      <c r="AI112" s="56">
        <v>62.33</v>
      </c>
      <c r="AJ112" s="56">
        <v>80.02</v>
      </c>
      <c r="AK112" s="56">
        <v>82.95</v>
      </c>
      <c r="AL112" s="56">
        <v>83.39</v>
      </c>
      <c r="AM112" s="56">
        <v>83.41</v>
      </c>
      <c r="AN112" s="56">
        <v>83.49</v>
      </c>
      <c r="AO112" s="56">
        <v>83.38</v>
      </c>
      <c r="AP112" s="54">
        <v>83.37</v>
      </c>
    </row>
    <row r="113" spans="1:42" ht="6" customHeight="1">
      <c r="A113" s="56">
        <v>46.99</v>
      </c>
      <c r="B113" s="56">
        <v>43.54</v>
      </c>
      <c r="C113" s="56">
        <v>22.39</v>
      </c>
      <c r="D113" s="56">
        <v>6.23</v>
      </c>
      <c r="E113" s="56">
        <v>2.33</v>
      </c>
      <c r="F113" s="56">
        <v>7.06</v>
      </c>
      <c r="G113" s="56">
        <v>27.15</v>
      </c>
      <c r="H113" s="56">
        <v>26.98</v>
      </c>
      <c r="I113" s="56">
        <v>20.329999999999998</v>
      </c>
      <c r="J113" s="56">
        <v>24.84</v>
      </c>
      <c r="K113" s="56">
        <v>25.09</v>
      </c>
      <c r="L113" s="56">
        <v>48.95</v>
      </c>
      <c r="M113" s="56">
        <v>71.63</v>
      </c>
      <c r="N113" s="56">
        <v>72.97</v>
      </c>
      <c r="O113" s="56">
        <v>70.14</v>
      </c>
      <c r="P113" s="56">
        <v>67.849999999999994</v>
      </c>
      <c r="Q113" s="56">
        <v>66</v>
      </c>
      <c r="R113" s="56">
        <v>68.19</v>
      </c>
      <c r="S113" s="56">
        <v>76.290000000000006</v>
      </c>
      <c r="T113" s="56">
        <v>83.43</v>
      </c>
      <c r="W113" s="56">
        <v>46.56</v>
      </c>
      <c r="X113" s="56">
        <v>56.04</v>
      </c>
      <c r="Y113" s="56">
        <v>45.42</v>
      </c>
      <c r="Z113" s="56">
        <v>28.04</v>
      </c>
      <c r="AA113" s="56">
        <v>18.16</v>
      </c>
      <c r="AB113" s="56">
        <v>18.45</v>
      </c>
      <c r="AC113" s="56">
        <v>23.23</v>
      </c>
      <c r="AD113" s="56">
        <v>14.35</v>
      </c>
      <c r="AE113" s="56">
        <v>8.86</v>
      </c>
      <c r="AF113" s="56">
        <v>7.43</v>
      </c>
      <c r="AG113" s="56">
        <v>10.41</v>
      </c>
      <c r="AH113" s="56">
        <v>17.690000000000001</v>
      </c>
      <c r="AI113" s="56">
        <v>52.59</v>
      </c>
      <c r="AJ113" s="56">
        <v>77.16</v>
      </c>
      <c r="AK113" s="56">
        <v>81.66</v>
      </c>
      <c r="AL113" s="56">
        <v>82.35</v>
      </c>
      <c r="AM113" s="56">
        <v>82.39</v>
      </c>
      <c r="AN113" s="56">
        <v>82.43</v>
      </c>
      <c r="AO113" s="56">
        <v>82.62</v>
      </c>
      <c r="AP113" s="54">
        <v>82.93</v>
      </c>
    </row>
    <row r="114" spans="1:42" ht="6" customHeight="1">
      <c r="A114" s="56">
        <v>24</v>
      </c>
      <c r="B114" s="56">
        <v>33</v>
      </c>
      <c r="C114" s="56">
        <v>32</v>
      </c>
      <c r="D114" s="56">
        <v>25</v>
      </c>
      <c r="E114" s="56">
        <v>12</v>
      </c>
      <c r="F114" s="56">
        <v>5</v>
      </c>
      <c r="G114" s="56">
        <v>2</v>
      </c>
      <c r="H114" s="56">
        <v>1</v>
      </c>
      <c r="I114" s="56">
        <v>0.5</v>
      </c>
      <c r="J114" s="56">
        <v>1</v>
      </c>
      <c r="K114" s="56">
        <v>3</v>
      </c>
      <c r="L114" s="56">
        <v>17</v>
      </c>
      <c r="M114" s="56">
        <v>60</v>
      </c>
      <c r="N114" s="56">
        <v>84</v>
      </c>
      <c r="O114" s="56">
        <v>88</v>
      </c>
      <c r="P114" s="56">
        <v>89</v>
      </c>
      <c r="Q114" s="56">
        <v>89</v>
      </c>
      <c r="R114" s="56">
        <v>89</v>
      </c>
      <c r="S114" s="56">
        <v>89</v>
      </c>
      <c r="T114" s="56">
        <v>89</v>
      </c>
      <c r="W114" s="56">
        <v>63.76</v>
      </c>
      <c r="X114" s="56">
        <v>69.84</v>
      </c>
      <c r="Y114" s="56">
        <v>73.91</v>
      </c>
      <c r="Z114" s="56">
        <v>75.48</v>
      </c>
      <c r="AA114" s="56">
        <v>73.63</v>
      </c>
      <c r="AB114" s="56">
        <v>69.069999999999993</v>
      </c>
      <c r="AC114" s="56">
        <v>62.58</v>
      </c>
      <c r="AD114" s="56">
        <v>56.45</v>
      </c>
      <c r="AE114" s="56">
        <v>49.17</v>
      </c>
      <c r="AF114" s="56">
        <v>49.38</v>
      </c>
      <c r="AG114" s="56">
        <v>46.06</v>
      </c>
      <c r="AH114" s="56">
        <v>51.33</v>
      </c>
      <c r="AI114" s="56">
        <v>55.62</v>
      </c>
      <c r="AJ114" s="56">
        <v>55.68</v>
      </c>
      <c r="AK114" s="56">
        <v>53.22</v>
      </c>
      <c r="AL114" s="56">
        <v>64.099999999999994</v>
      </c>
      <c r="AM114" s="56">
        <v>78.819999999999993</v>
      </c>
      <c r="AN114" s="56">
        <v>83.18</v>
      </c>
      <c r="AO114" s="56">
        <v>84.09</v>
      </c>
      <c r="AP114" s="54">
        <v>84.41</v>
      </c>
    </row>
    <row r="115" spans="1:42" ht="6" customHeight="1">
      <c r="A115" s="54">
        <v>5.12</v>
      </c>
      <c r="B115" s="54">
        <v>5.12</v>
      </c>
      <c r="C115" s="54">
        <v>5.12</v>
      </c>
      <c r="D115" s="54">
        <v>0.41</v>
      </c>
      <c r="E115" s="54">
        <v>0.1</v>
      </c>
      <c r="F115" s="54">
        <v>0.62</v>
      </c>
      <c r="G115" s="54">
        <v>6.84</v>
      </c>
      <c r="H115" s="54">
        <v>6.66</v>
      </c>
      <c r="I115" s="54">
        <v>3.97</v>
      </c>
      <c r="J115" s="54">
        <v>2.99</v>
      </c>
      <c r="K115" s="54">
        <v>4.21</v>
      </c>
      <c r="L115" s="54">
        <v>7.31</v>
      </c>
      <c r="M115" s="54">
        <v>27.11</v>
      </c>
      <c r="N115" s="54">
        <v>44.09</v>
      </c>
      <c r="O115" s="54">
        <v>45.9</v>
      </c>
      <c r="P115" s="54">
        <v>55.22</v>
      </c>
      <c r="Q115" s="54">
        <v>72.05</v>
      </c>
      <c r="R115" s="54">
        <v>81.099999999999994</v>
      </c>
      <c r="S115" s="54">
        <v>81.099999999999994</v>
      </c>
      <c r="T115" s="54">
        <v>81.099999999999994</v>
      </c>
      <c r="W115" s="56">
        <v>59.5</v>
      </c>
      <c r="X115" s="56">
        <v>67.08</v>
      </c>
      <c r="Y115" s="56">
        <v>72</v>
      </c>
      <c r="Z115" s="56">
        <v>72.88</v>
      </c>
      <c r="AA115" s="56">
        <v>68.78</v>
      </c>
      <c r="AB115" s="56">
        <v>60.63</v>
      </c>
      <c r="AC115" s="56">
        <v>50.17</v>
      </c>
      <c r="AD115" s="56">
        <v>41.57</v>
      </c>
      <c r="AE115" s="56">
        <v>32.33</v>
      </c>
      <c r="AF115" s="56">
        <v>32.770000000000003</v>
      </c>
      <c r="AG115" s="56">
        <v>29.48</v>
      </c>
      <c r="AH115" s="56">
        <v>36.950000000000003</v>
      </c>
      <c r="AI115" s="56">
        <v>43.36</v>
      </c>
      <c r="AJ115" s="56">
        <v>43.64</v>
      </c>
      <c r="AK115" s="56">
        <v>40.79</v>
      </c>
      <c r="AL115" s="56">
        <v>54.94</v>
      </c>
      <c r="AM115" s="56">
        <v>75.63</v>
      </c>
      <c r="AN115" s="56">
        <v>82.32</v>
      </c>
      <c r="AO115" s="56">
        <v>83.47</v>
      </c>
      <c r="AP115" s="54">
        <v>83.64</v>
      </c>
    </row>
    <row r="116" spans="1:42" ht="6" customHeight="1">
      <c r="A116" s="56">
        <v>57.01</v>
      </c>
      <c r="B116" s="56">
        <v>67.78</v>
      </c>
      <c r="C116" s="56">
        <v>70.239999999999995</v>
      </c>
      <c r="D116" s="56">
        <v>67.08</v>
      </c>
      <c r="E116" s="56">
        <v>57.46</v>
      </c>
      <c r="F116" s="56">
        <v>47.16</v>
      </c>
      <c r="G116" s="56">
        <v>40.130000000000003</v>
      </c>
      <c r="H116" s="56">
        <v>36.74</v>
      </c>
      <c r="I116" s="56">
        <v>37.18</v>
      </c>
      <c r="J116" s="56">
        <v>43.75</v>
      </c>
      <c r="K116" s="56">
        <v>51.11</v>
      </c>
      <c r="L116" s="56">
        <v>69.290000000000006</v>
      </c>
      <c r="M116" s="56">
        <v>85.3</v>
      </c>
      <c r="N116" s="56">
        <v>89.44</v>
      </c>
      <c r="O116" s="56">
        <v>89.95</v>
      </c>
      <c r="P116" s="56">
        <v>90.24</v>
      </c>
      <c r="Q116" s="56">
        <v>90.25</v>
      </c>
      <c r="R116" s="56">
        <v>90.48</v>
      </c>
      <c r="S116" s="56">
        <v>90.55</v>
      </c>
      <c r="T116" s="56">
        <v>90.79</v>
      </c>
      <c r="W116" s="56">
        <v>50.39</v>
      </c>
      <c r="X116" s="56">
        <v>60.5</v>
      </c>
      <c r="Y116" s="56">
        <v>67.349999999999994</v>
      </c>
      <c r="Z116" s="56">
        <v>67.27</v>
      </c>
      <c r="AA116" s="56">
        <v>58.82</v>
      </c>
      <c r="AB116" s="56">
        <v>44.91</v>
      </c>
      <c r="AC116" s="56">
        <v>30.33</v>
      </c>
      <c r="AD116" s="56">
        <v>20.51</v>
      </c>
      <c r="AE116" s="56">
        <v>12.28</v>
      </c>
      <c r="AF116" s="56">
        <v>12.64</v>
      </c>
      <c r="AG116" s="56">
        <v>10.4</v>
      </c>
      <c r="AH116" s="56">
        <v>16.829999999999998</v>
      </c>
      <c r="AI116" s="56">
        <v>23.54</v>
      </c>
      <c r="AJ116" s="56">
        <v>24.09</v>
      </c>
      <c r="AK116" s="56">
        <v>21.26</v>
      </c>
      <c r="AL116" s="56">
        <v>37.6</v>
      </c>
      <c r="AM116" s="56">
        <v>68.08</v>
      </c>
      <c r="AN116" s="56">
        <v>80.010000000000005</v>
      </c>
      <c r="AO116" s="56">
        <v>82.62</v>
      </c>
      <c r="AP116" s="54">
        <v>83.35</v>
      </c>
    </row>
    <row r="117" spans="1:42" ht="6" customHeight="1">
      <c r="A117" s="56"/>
      <c r="B117" s="56"/>
      <c r="C117" s="56"/>
      <c r="D117" s="56"/>
      <c r="E117" s="56"/>
      <c r="F117" s="56"/>
      <c r="G117" s="56"/>
      <c r="H117" s="56"/>
      <c r="I117" s="56"/>
      <c r="J117" s="56"/>
      <c r="K117" s="56"/>
      <c r="L117" s="56"/>
      <c r="M117" s="56"/>
      <c r="N117" s="56"/>
      <c r="O117" s="56"/>
      <c r="P117" s="56"/>
      <c r="Q117" s="56"/>
      <c r="R117" s="56"/>
      <c r="S117" s="56"/>
      <c r="T117" s="56"/>
      <c r="W117" s="56">
        <v>37.08</v>
      </c>
      <c r="X117" s="56">
        <v>48.26</v>
      </c>
      <c r="Y117" s="56">
        <v>57.45</v>
      </c>
      <c r="Z117" s="56">
        <v>58.49</v>
      </c>
      <c r="AA117" s="56">
        <v>49.37</v>
      </c>
      <c r="AB117" s="56">
        <v>34.270000000000003</v>
      </c>
      <c r="AC117" s="56">
        <v>19.84</v>
      </c>
      <c r="AD117" s="56">
        <v>11.24</v>
      </c>
      <c r="AE117" s="56">
        <v>5.39</v>
      </c>
      <c r="AF117" s="56">
        <v>5.38</v>
      </c>
      <c r="AG117" s="56">
        <v>3.97</v>
      </c>
      <c r="AH117" s="56">
        <v>7.62</v>
      </c>
      <c r="AI117" s="56">
        <v>11.57</v>
      </c>
      <c r="AJ117" s="56">
        <v>11.77</v>
      </c>
      <c r="AK117" s="56">
        <v>10.87</v>
      </c>
      <c r="AL117" s="56">
        <v>20.66</v>
      </c>
      <c r="AM117" s="56">
        <v>47.61</v>
      </c>
      <c r="AN117" s="56">
        <v>69.3</v>
      </c>
      <c r="AO117" s="56">
        <v>78.11</v>
      </c>
      <c r="AP117" s="54">
        <v>81.05</v>
      </c>
    </row>
  </sheetData>
  <phoneticPr fontId="4" type="noConversion"/>
  <conditionalFormatting sqref="W1:AP117 A1:T117">
    <cfRule type="colorScale" priority="1">
      <colorScale>
        <cfvo type="min" val="0"/>
        <cfvo type="percentile" val="50"/>
        <cfvo type="max" val="0"/>
        <color theme="1" tint="4.9989318521683403E-2"/>
        <color theme="1" tint="0.499984740745262"/>
        <color theme="0"/>
      </colorScale>
    </cfRule>
  </conditionalFormatting>
  <pageMargins left="0.75" right="0.75" top="0.7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sqref="A1:AP65536"/>
    </sheetView>
  </sheetViews>
  <sheetFormatPr defaultRowHeight="12.7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Rosco Laboratories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 Strong</dc:creator>
  <cp:lastModifiedBy>root</cp:lastModifiedBy>
  <cp:lastPrinted>2009-03-11T20:51:04Z</cp:lastPrinted>
  <dcterms:created xsi:type="dcterms:W3CDTF">2008-11-05T19:02:44Z</dcterms:created>
  <dcterms:modified xsi:type="dcterms:W3CDTF">2009-03-12T02:01:49Z</dcterms:modified>
</cp:coreProperties>
</file>